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A" r:id="rId3" sheetId="1" state="visible"/>
    <sheet name="ANEXO IV-B" r:id="rId4" sheetId="2" state="visible"/>
    <sheet name="ANEXO IV-C" r:id="rId5" sheetId="3" state="visible"/>
    <sheet name="ANEXO IV-D" r:id="rId6" sheetId="4" state="visible"/>
    <sheet name="ANEXO-IV-G" r:id="rId7" sheetId="5" state="visible"/>
    <sheet name="Anexo IV-H" r:id="rId8" sheetId="6" state="visible"/>
  </sheets>
</workbook>
</file>

<file path=xl/sharedStrings.xml><?xml version="1.0" encoding="utf-8"?>
<sst xmlns="http://schemas.openxmlformats.org/spreadsheetml/2006/main" count="644" uniqueCount="156">
  <si>
    <t/>
  </si>
  <si>
    <t>PODER JUDICIÁRIO</t>
  </si>
  <si>
    <t>ÓRGÃO:</t>
  </si>
  <si>
    <t>JUSTIÇA ELEITORAL</t>
  </si>
  <si>
    <t>UNIDADE:</t>
  </si>
  <si>
    <t>TRE-RS</t>
  </si>
  <si>
    <t>DATA DE REFERÊNCIA:</t>
  </si>
  <si>
    <t>DEZEMBRO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</si>
  <si>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</si>
  <si>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</si>
  <si>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</si>
  <si>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</si>
  <si>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</si>
  <si>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</si>
  <si>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</si>
  <si>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</si>
  <si>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</si>
  <si>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</si>
  <si>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</si>
  <si>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</si>
  <si>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</si>
  <si>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</si>
  <si>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</si>
  <si>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</si>
  <si>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</si>
  <si>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</si>
  <si>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</si>
  <si>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</si>
  <si>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</si>
  <si>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</si>
  <si>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</si>
  <si>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</si>
  <si>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</si>
  <si>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</si>
  <si>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</si>
  <si>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</si>
  <si>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</si>
  <si>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</si>
  <si>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</si>
  <si>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</si>
  <si>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</si>
  <si>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</si>
  <si>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</si>
  <si>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</si>
  <si>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</si>
  <si>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</si>
  <si>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</si>
  <si>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</si>
  <si>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</si>
  <si>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</si>
  <si>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</si>
  <si>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</si>
  <si>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</si>
  <si>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</si>
  <si>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</si>
  <si>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</si>
  <si>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</si>
  <si>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</si>
  <si>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</si>
  <si>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</si>
  <si>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</si>
  <si>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</si>
  <si>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</si>
  <si>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</si>
  <si>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</si>
  <si>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</si>
  <si>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</si>
  <si>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</si>
  <si>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</si>
  <si>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</si>
  <si>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</si>
  <si>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</si>
  <si>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</si>
  <si>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</si>
  <si>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</si>
  <si>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r>
      <rPr>
        <b val="true"/>
        <u val="none"/>
        <color rgb="FFFFFFFF"/>
        <sz val="12.0"/>
        <rFont val="Arial"/>
      </rPr>
      <t xml:space="preserve">CARREIRAS DO JUDICIÁRIO DE </t>
    </r>
    <r>
      <rPr>
        <b val="true"/>
        <u val="none"/>
        <color rgb="FFFFFFFF"/>
        <sz val="11.0"/>
        <rFont val="Arial"/>
      </rPr>
      <t>OUTROS ÓRGÃOS</t>
    </r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</si>
  <si>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</si>
  <si>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</si>
  <si>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</si>
  <si>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</si>
  <si>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</si>
  <si>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</si>
  <si>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</si>
  <si>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</si>
  <si>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</si>
  <si>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</si>
  <si>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</si>
  <si>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</si>
  <si>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</si>
  <si>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</si>
  <si>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</si>
  <si>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</si>
  <si>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</si>
  <si>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</si>
  <si>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</si>
  <si>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</si>
  <si>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</si>
  <si>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</si>
  <si>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</si>
  <si>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</si>
  <si>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AUXILIAR</t>
  </si>
  <si>
    <t>JUIZ FEDERAL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</si>
  <si>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</si>
  <si>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</si>
  <si>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</si>
  <si>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</si>
  <si>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</si>
  <si>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</si>
  <si>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</si>
  <si>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</si>
  <si>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</si>
  <si>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</si>
  <si>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</si>
  <si>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</si>
  <si>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</si>
  <si>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</si>
  <si>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</si>
  <si>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</si>
  <si>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</si>
  <si>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</si>
  <si>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</si>
  <si>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</si>
  <si>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</si>
  <si>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</si>
  <si>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</si>
  <si>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</si>
  <si>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</si>
  <si>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</si>
  <si>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2024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</si>
  <si>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</si>
  <si>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</si>
  <si>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</si>
  <si>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</si>
  <si>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</si>
  <si>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</si>
  <si>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</si>
  <si>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</si>
  <si>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</si>
  <si>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</si>
  <si>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</si>
  <si>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14121</t>
  </si>
  <si>
    <r>
      <rPr>
        <b val="true"/>
        <u val="none"/>
        <color rgb="FF000000"/>
        <sz val="16.0"/>
        <rFont val="Arial"/>
      </rPr>
      <t xml:space="preserve"> Descrição do ato legal que define os valores unitários (</t>
    </r>
    <r>
      <rPr>
        <b val="true"/>
        <u val="none"/>
        <i val="true"/>
        <color rgb="FF000000"/>
        <sz val="16.0"/>
        <rFont val="Arial"/>
      </rPr>
      <t>per capita</t>
    </r>
    <r>
      <rPr>
        <b val="true"/>
        <u val="none"/>
        <color rgb="FF000000"/>
        <sz val="16.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</si>
  <si>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</si>
  <si>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</si>
  <si>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</si>
  <si>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</si>
  <si>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TSE nº 42/2024, de 26.1.2024 (R$1.393,10)</t>
  </si>
  <si>
    <t>ASSISTÊNCIA PRÉ-ESCOLAR</t>
  </si>
  <si>
    <t>Portaria TSE nº 42/2024, de 26.1.2024 (R$1.178,82)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</si>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</sst>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24"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&quot;-&quot;??_-;_-@_-"/>
    <numFmt numFmtId="178" formatCode="_-* #,##0.00_-;\-* #,##0.00_-;_-* \-??_-;_-@_-"/>
    <numFmt numFmtId="179" formatCode="0.000"/>
    <numFmt numFmtId="180" formatCode="mm/yy"/>
    <numFmt numFmtId="181" formatCode="#.##0,"/>
    <numFmt numFmtId="182" formatCode="_([$€-2]* #,##0.00_);_([$€-2]* \(#,##0.00\);_([$€-2]* &quot;-&quot;??_)"/>
    <numFmt numFmtId="183" formatCode="_(&quot;R$ &quot;* #,##0.00_);_(&quot;R$ &quot;* \(#,##0.00\);_(&quot;R$ &quot;* &quot;-&quot;??_);_(@_)"/>
    <numFmt numFmtId="184" formatCode="_-* #,##0_-;\-* #,##0_-;_-* &quot;-&quot;??_-;_-@_-"/>
    <numFmt numFmtId="185" formatCode="_-* #,##0_-;\-* #,##0_-;_-* &quot;-&quot;_-;_-@_-"/>
    <numFmt numFmtId="186" formatCode="_(* #,##0_);_(* \(#,##0\);_(* &quot;-&quot;??_);_(@_)"/>
    <numFmt numFmtId="187" formatCode="_(* #,##0_);_(* \(#,##0\);_(* \-??_);_(@_)"/>
    <numFmt numFmtId="188" formatCode="_-* #,##0_-;\-* #,##0_-;_-* \-??_-;_-@_-"/>
  </numFmts>
  <fonts count="51">
    <font>
      <name val="Arial"/>
      <sz val="10.0"/>
      <color rgb="FF000000"/>
      <u val="none"/>
    </font>
    <font>
      <name val="Calibri"/>
      <sz val="11.0"/>
      <color rgb="FF000000"/>
      <u val="none"/>
    </font>
    <font>
      <name val="Calibri"/>
      <sz val="11.0"/>
      <color rgb="FFFFFFFF"/>
      <u val="none"/>
    </font>
    <font>
      <name val="Courier New"/>
      <sz val="10.0"/>
      <color rgb="FF000000"/>
      <u val="none"/>
    </font>
    <font>
      <name val="Calibri"/>
      <sz val="11.0"/>
      <color rgb="FF800080"/>
      <u val="none"/>
    </font>
    <font>
      <name val="SwitzerlandLight"/>
      <sz val="8.0"/>
      <color rgb="FF000000"/>
      <u val="none"/>
    </font>
    <font>
      <name val="Times New Roman"/>
      <sz val="7.0"/>
      <color rgb="FF000000"/>
      <u val="none"/>
    </font>
    <font>
      <name val="Calibri"/>
      <sz val="11.0"/>
      <color rgb="FF008000"/>
      <u val="none"/>
    </font>
    <font>
      <name val="Courier New"/>
      <sz val="1.0"/>
      <color rgb="FF000000"/>
      <u val="none"/>
    </font>
    <font>
      <name val="Courier New"/>
      <sz val="1.0"/>
      <i val="true"/>
      <color rgb="FF000000"/>
      <u val="none"/>
    </font>
    <font>
      <name val="Arial"/>
      <sz val="8.0"/>
      <color rgb="FF9999FF"/>
      <u val="none"/>
    </font>
    <font>
      <name val="Arial"/>
      <sz val="14.0"/>
      <b val="true"/>
      <color rgb="FF9999FF"/>
      <u val="none"/>
    </font>
    <font>
      <name val="Calibri"/>
      <sz val="11.0"/>
      <b val="true"/>
      <color rgb="FFFF9900"/>
      <u val="none"/>
    </font>
    <font>
      <name val="Times New Roman"/>
      <sz val="9.0"/>
      <b val="true"/>
      <color rgb="FF000000"/>
      <u val="none"/>
    </font>
    <font>
      <name val="Calibri"/>
      <sz val="11.0"/>
      <b val="true"/>
      <color rgb="FFFFFFFF"/>
      <u val="none"/>
    </font>
    <font>
      <name val="Calibri"/>
      <sz val="11.0"/>
      <color rgb="FFFF9900"/>
      <u val="none"/>
    </font>
    <font>
      <name val="Calibri"/>
      <sz val="11.0"/>
      <color rgb="FF333399"/>
      <u val="none"/>
    </font>
    <font>
      <name val="Calibri"/>
      <sz val="11.0"/>
      <i val="true"/>
      <color rgb="FF808080"/>
      <u val="none"/>
    </font>
    <font>
      <name val="Times New Roman"/>
      <sz val="12.0"/>
      <color rgb="FF000000"/>
      <u val="none"/>
    </font>
    <font>
      <name val="Times New Roman"/>
      <sz val="10.0"/>
      <color rgb="FF000000"/>
      <u val="none"/>
    </font>
    <font>
      <name val="Calibri"/>
      <sz val="15.0"/>
      <b val="true"/>
      <color rgb="FF003366"/>
      <u val="none"/>
    </font>
    <font>
      <name val="Calibri"/>
      <sz val="13.0"/>
      <b val="true"/>
      <color rgb="FF003366"/>
      <u val="none"/>
    </font>
    <font>
      <name val="Calibri"/>
      <sz val="11.0"/>
      <b val="true"/>
      <color rgb="FF003366"/>
      <u val="none"/>
    </font>
    <font>
      <name val="Times New Roman"/>
      <sz val="12.0"/>
      <i val="true"/>
      <color rgb="FF000000"/>
      <u val="none"/>
    </font>
    <font>
      <name val="Calibri"/>
      <sz val="11.0"/>
      <color rgb="FF993300"/>
      <u val="none"/>
    </font>
    <font>
      <name val="Calibri"/>
      <sz val="11.0"/>
      <b val="true"/>
      <color rgb="FF333333"/>
      <u val="none"/>
    </font>
    <font>
      <name val="MS Sans Serif"/>
      <sz val="10.0"/>
      <color rgb="FF000000"/>
      <u val="none"/>
    </font>
    <font>
      <name val="Calibri"/>
      <sz val="11.0"/>
      <color rgb="FFFF0000"/>
      <u val="none"/>
    </font>
    <font>
      <name val="Cambria"/>
      <sz val="18.0"/>
      <b val="true"/>
      <color rgb="FF003366"/>
      <u val="none"/>
    </font>
    <font>
      <name val="Times New Roman"/>
      <sz val="14.0"/>
      <b val="true"/>
      <color rgb="FF000000"/>
      <u val="none"/>
    </font>
    <font>
      <name val="Cambria"/>
      <sz val="18.0"/>
      <b val="true"/>
      <color rgb="FF333399"/>
      <u val="none"/>
    </font>
    <font>
      <name val="Courier New"/>
      <sz val="1.0"/>
      <b val="true"/>
      <color rgb="FF000000"/>
      <u val="none"/>
    </font>
    <font>
      <name val="Calibri"/>
      <sz val="11.0"/>
      <b val="true"/>
      <color rgb="FF000000"/>
      <u val="none"/>
    </font>
    <font>
      <name val="Arial"/>
      <sz val="10.0"/>
      <color rgb="FF0000FF"/>
      <u val="single"/>
    </font>
    <font>
      <name val="Calibri"/>
      <sz val="11.0"/>
      <color rgb="FF0000FF"/>
      <u val="single"/>
    </font>
    <font>
      <name val="Arial"/>
      <sz val="8.0"/>
      <color rgb="FF0000FF"/>
      <u val="single"/>
    </font>
    <font>
      <name val="Courier"/>
      <sz val="10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2.0"/>
      <b val="true"/>
      <color rgb="FF000000"/>
      <u val="none"/>
    </font>
    <font>
      <name val="Times New Roman"/>
      <sz val="9.0"/>
      <color rgb="FF000000"/>
      <u val="none"/>
    </font>
    <font>
      <name val="Arial"/>
      <sz val="1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1.0"/>
      <color rgb="FF000000"/>
      <u val="none"/>
    </font>
    <font>
      <name val="Arial"/>
      <sz val="9.0"/>
      <color rgb="FF000000"/>
      <u val="none"/>
    </font>
    <font>
      <name val="Arial"/>
      <sz val="18.0"/>
      <color rgb="FF000000"/>
      <u val="none"/>
    </font>
    <font>
      <name val="Arial"/>
      <sz val="16.0"/>
      <b val="true"/>
      <i val="true"/>
      <color rgb="FF000000"/>
      <u val="none"/>
    </font>
  </fonts>
  <fills count="4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</fills>
  <borders count="52">
    <border>
      <left/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/>
      <right/>
      <top/>
      <bottom style="double">
        <color rgb="FFFF9900"/>
      </bottom>
    </border>
    <border>
      <left/>
      <right/>
      <top/>
      <bottom style="medium">
        <color rgb="FF000000"/>
      </bottom>
    </border>
    <border>
      <left/>
      <right/>
      <top/>
      <bottom style="thick">
        <color rgb="FF333399"/>
      </bottom>
    </border>
    <border>
      <left/>
      <right/>
      <top/>
      <bottom style="thick">
        <color rgb="FFC0C0C0"/>
      </bottom>
    </border>
    <border>
      <left/>
      <right/>
      <top/>
      <bottom style="medium">
        <color rgb="FF0066CC"/>
      </bottom>
    </border>
    <border>
      <left/>
      <right/>
      <top/>
      <bottom style="hair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/>
      <right style="thick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333399"/>
      </top>
      <bottom style="double">
        <color rgb="FF333399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FFFFFF"/>
      </left>
      <right/>
      <top/>
      <bottom style="thin">
        <color rgb="FFFFFFFF"/>
      </bottom>
    </border>
  </borders>
  <cellStyleXfs count="957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8" borderId="0"/>
    <xf numFmtId="0" fontId="2" fillId="19" borderId="0"/>
    <xf numFmtId="0" fontId="2" fillId="14" borderId="0"/>
    <xf numFmtId="0" fontId="2" fillId="15" borderId="0"/>
    <xf numFmtId="0" fontId="2" fillId="20" borderId="0"/>
    <xf numFmtId="165" fontId="3" fillId="0" borderId="1"/>
    <xf numFmtId="0" fontId="4" fillId="3" borderId="0"/>
    <xf numFmtId="165" fontId="5" fillId="0" borderId="0">
      <alignment vertical="top"/>
    </xf>
    <xf numFmtId="165" fontId="6" fillId="0" borderId="0">
      <alignment horizontal="right"/>
    </xf>
    <xf numFmtId="165" fontId="6" fillId="0" borderId="0">
      <alignment horizontal="left"/>
    </xf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2" fontId="8" fillId="0" borderId="0">
      <protection locked="false"/>
    </xf>
    <xf numFmtId="2" fontId="9" fillId="0" borderId="0">
      <protection locked="false"/>
    </xf>
    <xf numFmtId="0" fontId="10" fillId="0" borderId="0"/>
    <xf numFmtId="0" fontId="11" fillId="0" borderId="0"/>
    <xf numFmtId="0" fontId="12" fillId="8" borderId="2"/>
    <xf numFmtId="0" fontId="12" fillId="8" borderId="2"/>
    <xf numFmtId="0" fontId="12" fillId="8" borderId="2"/>
    <xf numFmtId="0" fontId="12" fillId="8" borderId="2"/>
    <xf numFmtId="0" fontId="12" fillId="8" borderId="2"/>
    <xf numFmtId="0" fontId="12" fillId="8" borderId="2"/>
    <xf numFmtId="0" fontId="13" fillId="0" borderId="0">
      <alignment vertical="center"/>
    </xf>
    <xf numFmtId="0" fontId="14" fillId="21" borderId="3"/>
    <xf numFmtId="0" fontId="14" fillId="21" borderId="3"/>
    <xf numFmtId="0" fontId="14" fillId="21" borderId="3"/>
    <xf numFmtId="0" fontId="14" fillId="21" borderId="3"/>
    <xf numFmtId="0" fontId="14" fillId="21" borderId="3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4" fillId="21" borderId="3"/>
    <xf numFmtId="4" fontId="1" fillId="0" borderId="0"/>
    <xf numFmtId="166" fontId="1" fillId="0" borderId="0"/>
    <xf numFmtId="167" fontId="0" fillId="0" borderId="0"/>
    <xf numFmtId="167" fontId="0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9" fontId="1" fillId="0" borderId="0"/>
    <xf numFmtId="170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8" borderId="2"/>
    <xf numFmtId="171" fontId="0" fillId="0" borderId="0"/>
    <xf numFmtId="0" fontId="0" fillId="0" borderId="0"/>
    <xf numFmtId="171" fontId="0" fillId="0" borderId="0"/>
    <xf numFmtId="0" fontId="17" fillId="0" borderId="0"/>
    <xf numFmtId="0" fontId="18" fillId="0" borderId="5">
      <alignment horizontal="center"/>
    </xf>
    <xf numFmtId="2" fontId="1" fillId="0" borderId="0"/>
    <xf numFmtId="2" fontId="1" fillId="0" borderId="0"/>
    <xf numFmtId="0" fontId="19" fillId="0" borderId="0">
      <alignment horizontal="left"/>
    </xf>
    <xf numFmtId="0" fontId="7" fillId="4" borderId="0"/>
    <xf numFmtId="0" fontId="20" fillId="0" borderId="6"/>
    <xf numFmtId="0" fontId="21" fillId="0" borderId="7"/>
    <xf numFmtId="0" fontId="22" fillId="0" borderId="8"/>
    <xf numFmtId="0" fontId="22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0" borderId="0"/>
    <xf numFmtId="0" fontId="16" fillId="7" borderId="2"/>
    <xf numFmtId="0" fontId="18" fillId="0" borderId="9">
      <alignment horizontal="center"/>
    </xf>
    <xf numFmtId="0" fontId="23" fillId="0" borderId="10">
      <alignment horizontal="center"/>
    </xf>
    <xf numFmtId="172" fontId="1" fillId="0" borderId="0"/>
    <xf numFmtId="0" fontId="15" fillId="0" borderId="4"/>
    <xf numFmtId="167" fontId="1" fillId="0" borderId="0"/>
    <xf numFmtId="173" fontId="0" fillId="0" borderId="0"/>
    <xf numFmtId="168" fontId="1" fillId="0" borderId="0"/>
    <xf numFmtId="0" fontId="24" fillId="22" borderId="0"/>
    <xf numFmtId="0" fontId="24" fillId="22" borderId="0"/>
    <xf numFmtId="0" fontId="24" fillId="22" borderId="0"/>
    <xf numFmtId="0" fontId="24" fillId="22" borderId="0"/>
    <xf numFmtId="0" fontId="24" fillId="22" borderId="0"/>
    <xf numFmtId="0" fontId="24" fillId="22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25" fillId="8" borderId="12"/>
    <xf numFmtId="10" fontId="1" fillId="0" borderId="0"/>
    <xf numFmtId="174" fontId="8" fillId="0" borderId="0">
      <protection locked="false"/>
    </xf>
    <xf numFmtId="175" fontId="8" fillId="0" borderId="0">
      <protection locked="false"/>
    </xf>
    <xf numFmtId="9" fontId="0" fillId="0" borderId="0"/>
    <xf numFmtId="9" fontId="0" fillId="0" borderId="0"/>
    <xf numFmtId="9" fontId="1" fillId="0" borderId="0"/>
    <xf numFmtId="9" fontId="1" fillId="0" borderId="0"/>
    <xf numFmtId="9" fontId="0" fillId="0" borderId="0"/>
    <xf numFmtId="9" fontId="1" fillId="0" borderId="0"/>
    <xf numFmtId="9" fontId="0" fillId="0" borderId="0"/>
    <xf numFmtId="9" fontId="0" fillId="0" borderId="0"/>
    <xf numFmtId="9" fontId="0" fillId="0" borderId="0"/>
    <xf numFmtId="9" fontId="0" fillId="0" borderId="0"/>
    <xf numFmtId="9" fontId="0" fillId="0" borderId="0"/>
    <xf numFmtId="9" fontId="0" fillId="0" borderId="0"/>
    <xf numFmtId="0" fontId="6" fillId="0" borderId="0"/>
    <xf numFmtId="0" fontId="25" fillId="8" borderId="12"/>
    <xf numFmtId="0" fontId="25" fillId="8" borderId="12"/>
    <xf numFmtId="0" fontId="25" fillId="8" borderId="12"/>
    <xf numFmtId="0" fontId="25" fillId="8" borderId="12"/>
    <xf numFmtId="0" fontId="25" fillId="8" borderId="12"/>
    <xf numFmtId="38" fontId="1" fillId="0" borderId="0"/>
    <xf numFmtId="38" fontId="26" fillId="0" borderId="13"/>
    <xf numFmtId="176" fontId="0" fillId="0" borderId="0">
      <protection locked="false"/>
    </xf>
    <xf numFmtId="167" fontId="0" fillId="0" borderId="0"/>
    <xf numFmtId="177" fontId="0" fillId="0" borderId="0"/>
    <xf numFmtId="167" fontId="0" fillId="0" borderId="0"/>
    <xf numFmtId="167" fontId="0" fillId="0" borderId="0"/>
    <xf numFmtId="43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43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0" fillId="0" borderId="0"/>
    <xf numFmtId="167" fontId="1" fillId="0" borderId="0"/>
    <xf numFmtId="178" fontId="0" fillId="0" borderId="0"/>
    <xf numFmtId="167" fontId="0" fillId="0" borderId="0"/>
    <xf numFmtId="0" fontId="0" fillId="0" borderId="0"/>
    <xf numFmtId="167" fontId="0" fillId="0" borderId="0"/>
    <xf numFmtId="167" fontId="0" fillId="0" borderId="0"/>
    <xf numFmtId="167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9" fontId="1" fillId="0" borderId="0"/>
    <xf numFmtId="180" fontId="1" fillId="0" borderId="0"/>
    <xf numFmtId="0" fontId="28" fillId="0" borderId="0"/>
    <xf numFmtId="0" fontId="29" fillId="0" borderId="14"/>
    <xf numFmtId="0" fontId="20" fillId="0" borderId="6"/>
    <xf numFmtId="0" fontId="20" fillId="0" borderId="6"/>
    <xf numFmtId="0" fontId="20" fillId="0" borderId="6"/>
    <xf numFmtId="0" fontId="20" fillId="0" borderId="6"/>
    <xf numFmtId="0" fontId="20" fillId="0" borderId="6"/>
    <xf numFmtId="0" fontId="20" fillId="0" borderId="6"/>
    <xf numFmtId="0" fontId="30" fillId="0" borderId="0"/>
    <xf numFmtId="0" fontId="28" fillId="0" borderId="0"/>
    <xf numFmtId="0" fontId="21" fillId="0" borderId="7"/>
    <xf numFmtId="0" fontId="21" fillId="0" borderId="7"/>
    <xf numFmtId="0" fontId="21" fillId="0" borderId="7"/>
    <xf numFmtId="0" fontId="21" fillId="0" borderId="7"/>
    <xf numFmtId="0" fontId="21" fillId="0" borderId="7"/>
    <xf numFmtId="0" fontId="22" fillId="0" borderId="8"/>
    <xf numFmtId="0" fontId="22" fillId="0" borderId="8"/>
    <xf numFmtId="0" fontId="22" fillId="0" borderId="8"/>
    <xf numFmtId="0" fontId="22" fillId="0" borderId="8"/>
    <xf numFmtId="0" fontId="22" fillId="0" borderId="8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9" fillId="0" borderId="15"/>
    <xf numFmtId="2" fontId="31" fillId="0" borderId="0">
      <protection locked="false"/>
    </xf>
    <xf numFmtId="2" fontId="31" fillId="0" borderId="0">
      <protection locked="false"/>
    </xf>
    <xf numFmtId="0" fontId="32" fillId="0" borderId="16"/>
    <xf numFmtId="0" fontId="32" fillId="0" borderId="16"/>
    <xf numFmtId="0" fontId="32" fillId="0" borderId="16"/>
    <xf numFmtId="0" fontId="32" fillId="0" borderId="16"/>
    <xf numFmtId="0" fontId="32" fillId="0" borderId="16"/>
    <xf numFmtId="175" fontId="8" fillId="0" borderId="0">
      <protection locked="false"/>
    </xf>
    <xf numFmtId="181" fontId="8" fillId="0" borderId="0">
      <protection locked="false"/>
    </xf>
    <xf numFmtId="0" fontId="0" fillId="0" borderId="0"/>
    <xf numFmtId="177" fontId="1" fillId="0" borderId="0"/>
    <xf numFmtId="167" fontId="0" fillId="0" borderId="0"/>
    <xf numFmtId="178" fontId="0" fillId="0" borderId="0"/>
    <xf numFmtId="167" fontId="0" fillId="0" borderId="0"/>
    <xf numFmtId="178" fontId="0" fillId="0" borderId="0"/>
    <xf numFmtId="3" fontId="1" fillId="0" borderId="0"/>
    <xf numFmtId="0" fontId="27" fillId="0" borderId="0"/>
    <xf numFmtId="0" fontId="0" fillId="0" borderId="0"/>
    <xf numFmtId="0" fontId="1" fillId="24" borderId="0"/>
    <xf numFmtId="0" fontId="1" fillId="25" borderId="0"/>
    <xf numFmtId="0" fontId="1" fillId="26" borderId="0"/>
    <xf numFmtId="0" fontId="1" fillId="27" borderId="0"/>
    <xf numFmtId="0" fontId="1" fillId="28" borderId="0"/>
    <xf numFmtId="0" fontId="1" fillId="29" borderId="0"/>
    <xf numFmtId="0" fontId="1" fillId="30" borderId="0"/>
    <xf numFmtId="0" fontId="1" fillId="31" borderId="0"/>
    <xf numFmtId="0" fontId="1" fillId="32" borderId="0"/>
    <xf numFmtId="0" fontId="1" fillId="27" borderId="0"/>
    <xf numFmtId="0" fontId="1" fillId="30" borderId="0"/>
    <xf numFmtId="0" fontId="1" fillId="33" borderId="0"/>
    <xf numFmtId="0" fontId="2" fillId="34" borderId="0"/>
    <xf numFmtId="0" fontId="2" fillId="31" borderId="0"/>
    <xf numFmtId="0" fontId="2" fillId="32" borderId="0"/>
    <xf numFmtId="0" fontId="2" fillId="35" borderId="0"/>
    <xf numFmtId="0" fontId="2" fillId="36" borderId="0"/>
    <xf numFmtId="0" fontId="2" fillId="37" borderId="0"/>
    <xf numFmtId="0" fontId="7" fillId="26" borderId="0"/>
    <xf numFmtId="0" fontId="12" fillId="8" borderId="2"/>
    <xf numFmtId="0" fontId="12" fillId="8" borderId="2"/>
    <xf numFmtId="0" fontId="12" fillId="8" borderId="2"/>
    <xf numFmtId="0" fontId="12" fillId="8" borderId="2"/>
    <xf numFmtId="0" fontId="12" fillId="8" borderId="2"/>
    <xf numFmtId="0" fontId="12" fillId="38" borderId="2"/>
    <xf numFmtId="0" fontId="12" fillId="38" borderId="2"/>
    <xf numFmtId="0" fontId="14" fillId="39" borderId="3"/>
    <xf numFmtId="0" fontId="2" fillId="40" borderId="0"/>
    <xf numFmtId="0" fontId="2" fillId="41" borderId="0"/>
    <xf numFmtId="0" fontId="2" fillId="42" borderId="0"/>
    <xf numFmtId="0" fontId="2" fillId="35" borderId="0"/>
    <xf numFmtId="0" fontId="2" fillId="36" borderId="0"/>
    <xf numFmtId="0" fontId="2" fillId="43" borderId="0"/>
    <xf numFmtId="0" fontId="16" fillId="7" borderId="2"/>
    <xf numFmtId="0" fontId="16" fillId="7" borderId="2"/>
    <xf numFmtId="0" fontId="16" fillId="7" borderId="2"/>
    <xf numFmtId="0" fontId="16" fillId="8" borderId="2"/>
    <xf numFmtId="0" fontId="16" fillId="29" borderId="2"/>
    <xf numFmtId="0" fontId="16" fillId="29" borderId="2"/>
    <xf numFmtId="182" fontId="0" fillId="0" borderId="0"/>
    <xf numFmtId="182" fontId="0" fillId="0" borderId="0"/>
    <xf numFmtId="0" fontId="1" fillId="0" borderId="0"/>
    <xf numFmtId="0" fontId="33" fillId="0" borderId="0">
      <alignment vertical="top"/>
      <protection locked="false"/>
    </xf>
    <xf numFmtId="0" fontId="33" fillId="0" borderId="0">
      <alignment vertical="top"/>
      <protection locked="false"/>
    </xf>
    <xf numFmtId="0" fontId="34" fillId="0" borderId="0">
      <alignment vertical="top"/>
      <protection locked="false"/>
    </xf>
    <xf numFmtId="0" fontId="35" fillId="0" borderId="0">
      <alignment vertical="top"/>
      <protection locked="false"/>
    </xf>
    <xf numFmtId="0" fontId="4" fillId="25" borderId="0"/>
    <xf numFmtId="0" fontId="16" fillId="7" borderId="2"/>
    <xf numFmtId="173" fontId="0" fillId="0" borderId="0"/>
    <xf numFmtId="183" fontId="0" fillId="0" borderId="0"/>
    <xf numFmtId="0" fontId="24" fillId="44" borderId="0"/>
    <xf numFmtId="0" fontId="0" fillId="0" borderId="0"/>
    <xf numFmtId="0" fontId="1" fillId="27" borderId="0"/>
    <xf numFmtId="0" fontId="2" fillId="35" borderId="0"/>
    <xf numFmtId="0" fontId="1" fillId="5" borderId="0"/>
    <xf numFmtId="0" fontId="1" fillId="5" borderId="0"/>
    <xf numFmtId="0" fontId="0" fillId="0" borderId="0"/>
    <xf numFmtId="0" fontId="24" fillId="22" borderId="0"/>
    <xf numFmtId="0" fontId="1" fillId="2" borderId="0"/>
    <xf numFmtId="0" fontId="2" fillId="14" borderId="0"/>
    <xf numFmtId="0" fontId="22" fillId="0" borderId="8"/>
    <xf numFmtId="180" fontId="1" fillId="0" borderId="0"/>
    <xf numFmtId="0" fontId="0" fillId="0" borderId="0"/>
    <xf numFmtId="0" fontId="12" fillId="8" borderId="2"/>
    <xf numFmtId="167" fontId="0" fillId="0" borderId="0"/>
    <xf numFmtId="43" fontId="0" fillId="0" borderId="0"/>
    <xf numFmtId="0" fontId="23" fillId="0" borderId="10">
      <alignment horizontal="center"/>
    </xf>
    <xf numFmtId="0" fontId="2" fillId="16" borderId="0"/>
    <xf numFmtId="0" fontId="2" fillId="18" borderId="0"/>
    <xf numFmtId="182" fontId="0" fillId="0" borderId="0"/>
    <xf numFmtId="167" fontId="1" fillId="0" borderId="0"/>
    <xf numFmtId="0" fontId="15" fillId="0" borderId="4"/>
    <xf numFmtId="0" fontId="1" fillId="9" borderId="0"/>
    <xf numFmtId="0" fontId="0" fillId="0" borderId="0"/>
    <xf numFmtId="0" fontId="1" fillId="5" borderId="0"/>
    <xf numFmtId="165" fontId="6" fillId="0" borderId="0">
      <alignment horizontal="right"/>
    </xf>
    <xf numFmtId="0" fontId="2" fillId="37" borderId="0"/>
    <xf numFmtId="0" fontId="2" fillId="16" borderId="0"/>
    <xf numFmtId="0" fontId="2" fillId="16" borderId="0"/>
    <xf numFmtId="2" fontId="1" fillId="0" borderId="0"/>
    <xf numFmtId="0" fontId="0" fillId="0" borderId="0"/>
    <xf numFmtId="0" fontId="1" fillId="6" borderId="0"/>
    <xf numFmtId="0" fontId="29" fillId="0" borderId="15"/>
    <xf numFmtId="9" fontId="1" fillId="0" borderId="0"/>
    <xf numFmtId="0" fontId="0" fillId="0" borderId="0"/>
    <xf numFmtId="0" fontId="0" fillId="0" borderId="0"/>
    <xf numFmtId="9" fontId="0" fillId="0" borderId="0"/>
    <xf numFmtId="9" fontId="0" fillId="0" borderId="0"/>
    <xf numFmtId="9" fontId="0" fillId="0" borderId="0"/>
    <xf numFmtId="9" fontId="0" fillId="0" borderId="0"/>
    <xf numFmtId="167" fontId="0" fillId="0" borderId="0"/>
    <xf numFmtId="2" fontId="1" fillId="0" borderId="0"/>
    <xf numFmtId="0" fontId="2" fillId="16" borderId="0"/>
    <xf numFmtId="0" fontId="25" fillId="8" borderId="12"/>
    <xf numFmtId="0" fontId="25" fillId="8" borderId="12"/>
    <xf numFmtId="43" fontId="0" fillId="0" borderId="0"/>
    <xf numFmtId="0" fontId="12" fillId="8" borderId="2"/>
    <xf numFmtId="2" fontId="9" fillId="0" borderId="0">
      <protection locked="false"/>
    </xf>
    <xf numFmtId="0" fontId="12" fillId="8" borderId="2"/>
    <xf numFmtId="0" fontId="12" fillId="8" borderId="2"/>
    <xf numFmtId="0" fontId="25" fillId="38" borderId="12"/>
    <xf numFmtId="2" fontId="8" fillId="0" borderId="0">
      <protection locked="false"/>
    </xf>
    <xf numFmtId="0" fontId="25" fillId="8" borderId="12"/>
    <xf numFmtId="0" fontId="0" fillId="0" borderId="0"/>
    <xf numFmtId="0" fontId="0" fillId="0" borderId="0"/>
    <xf numFmtId="0" fontId="12" fillId="38" borderId="2"/>
    <xf numFmtId="0" fontId="0" fillId="0" borderId="0"/>
    <xf numFmtId="0" fontId="0" fillId="0" borderId="0"/>
    <xf numFmtId="0" fontId="1" fillId="0" borderId="0"/>
    <xf numFmtId="0" fontId="20" fillId="0" borderId="6"/>
    <xf numFmtId="182" fontId="0" fillId="0" borderId="0"/>
    <xf numFmtId="0" fontId="22" fillId="0" borderId="0"/>
    <xf numFmtId="182" fontId="0" fillId="0" borderId="0"/>
    <xf numFmtId="0" fontId="21" fillId="0" borderId="7"/>
    <xf numFmtId="0" fontId="22" fillId="0" borderId="8"/>
    <xf numFmtId="0" fontId="21" fillId="0" borderId="7"/>
    <xf numFmtId="177" fontId="1" fillId="0" borderId="0"/>
    <xf numFmtId="0" fontId="2" fillId="18" borderId="0"/>
    <xf numFmtId="0" fontId="7" fillId="4" borderId="0"/>
    <xf numFmtId="0" fontId="1" fillId="0" borderId="0"/>
    <xf numFmtId="0" fontId="1" fillId="0" borderId="0"/>
    <xf numFmtId="167" fontId="0" fillId="0" borderId="0"/>
    <xf numFmtId="0" fontId="14" fillId="21" borderId="3"/>
    <xf numFmtId="0" fontId="16" fillId="7" borderId="2"/>
    <xf numFmtId="167" fontId="0" fillId="0" borderId="0"/>
    <xf numFmtId="0" fontId="16" fillId="7" borderId="2"/>
    <xf numFmtId="0" fontId="2" fillId="15" borderId="0"/>
    <xf numFmtId="0" fontId="36" fillId="0" borderId="0"/>
    <xf numFmtId="43" fontId="0" fillId="0" borderId="0"/>
    <xf numFmtId="0" fontId="28" fillId="0" borderId="0"/>
    <xf numFmtId="0" fontId="4" fillId="3" borderId="0"/>
    <xf numFmtId="0" fontId="20" fillId="0" borderId="6"/>
    <xf numFmtId="0" fontId="16" fillId="7" borderId="2"/>
    <xf numFmtId="0" fontId="28" fillId="0" borderId="0"/>
    <xf numFmtId="167" fontId="0" fillId="0" borderId="0"/>
    <xf numFmtId="167" fontId="0" fillId="0" borderId="0"/>
    <xf numFmtId="177" fontId="1" fillId="0" borderId="0"/>
    <xf numFmtId="9" fontId="0" fillId="0" borderId="0"/>
    <xf numFmtId="9" fontId="0" fillId="0" borderId="0"/>
    <xf numFmtId="0" fontId="28" fillId="0" borderId="0"/>
    <xf numFmtId="0" fontId="1" fillId="10" borderId="0"/>
    <xf numFmtId="9" fontId="0" fillId="0" borderId="0"/>
    <xf numFmtId="177" fontId="0" fillId="0" borderId="0"/>
    <xf numFmtId="9" fontId="1" fillId="0" borderId="0"/>
    <xf numFmtId="0" fontId="1" fillId="7" borderId="0"/>
    <xf numFmtId="0" fontId="2" fillId="40" borderId="0"/>
    <xf numFmtId="0" fontId="0" fillId="23" borderId="11"/>
    <xf numFmtId="0" fontId="1" fillId="8" borderId="0"/>
    <xf numFmtId="0" fontId="2" fillId="17" borderId="0"/>
    <xf numFmtId="0" fontId="0" fillId="23" borderId="11"/>
    <xf numFmtId="0" fontId="1" fillId="29" borderId="0"/>
    <xf numFmtId="0" fontId="16" fillId="7" borderId="2"/>
    <xf numFmtId="0" fontId="0" fillId="23" borderId="11"/>
    <xf numFmtId="177" fontId="0" fillId="0" borderId="0"/>
    <xf numFmtId="0" fontId="0" fillId="23" borderId="11"/>
    <xf numFmtId="0" fontId="0" fillId="23" borderId="11"/>
    <xf numFmtId="0" fontId="2" fillId="17" borderId="0"/>
    <xf numFmtId="170" fontId="1" fillId="0" borderId="0"/>
    <xf numFmtId="167" fontId="0" fillId="0" borderId="0"/>
    <xf numFmtId="0" fontId="1" fillId="7" borderId="0"/>
    <xf numFmtId="0" fontId="2" fillId="17" borderId="0"/>
    <xf numFmtId="0" fontId="2" fillId="14" borderId="0"/>
    <xf numFmtId="167" fontId="0" fillId="0" borderId="0"/>
    <xf numFmtId="177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0" fillId="0" borderId="0"/>
    <xf numFmtId="0" fontId="0" fillId="0" borderId="0"/>
    <xf numFmtId="0" fontId="15" fillId="0" borderId="4"/>
    <xf numFmtId="0" fontId="2" fillId="15" borderId="0"/>
    <xf numFmtId="0" fontId="7" fillId="4" borderId="0"/>
    <xf numFmtId="0" fontId="0" fillId="23" borderId="11"/>
    <xf numFmtId="0" fontId="0" fillId="23" borderId="11"/>
    <xf numFmtId="0" fontId="0" fillId="23" borderId="11"/>
    <xf numFmtId="0" fontId="0" fillId="0" borderId="0"/>
    <xf numFmtId="0" fontId="0" fillId="23" borderId="11"/>
    <xf numFmtId="0" fontId="0" fillId="23" borderId="11"/>
    <xf numFmtId="0" fontId="1" fillId="28" borderId="0"/>
    <xf numFmtId="0" fontId="1" fillId="29" borderId="0"/>
    <xf numFmtId="0" fontId="0" fillId="23" borderId="11"/>
    <xf numFmtId="0" fontId="0" fillId="23" borderId="11"/>
    <xf numFmtId="0" fontId="16" fillId="7" borderId="2"/>
    <xf numFmtId="0" fontId="2" fillId="14" borderId="0"/>
    <xf numFmtId="167" fontId="0" fillId="0" borderId="0"/>
    <xf numFmtId="0" fontId="2" fillId="17" borderId="0"/>
    <xf numFmtId="0" fontId="2" fillId="17" borderId="0"/>
    <xf numFmtId="0" fontId="1" fillId="7" borderId="0"/>
    <xf numFmtId="170" fontId="1" fillId="0" borderId="0"/>
    <xf numFmtId="0" fontId="2" fillId="15" borderId="0"/>
    <xf numFmtId="0" fontId="1" fillId="5" borderId="0"/>
    <xf numFmtId="0" fontId="15" fillId="0" borderId="4"/>
    <xf numFmtId="0" fontId="0" fillId="23" borderId="11"/>
    <xf numFmtId="177" fontId="1" fillId="0" borderId="0"/>
    <xf numFmtId="167" fontId="0" fillId="0" borderId="0"/>
    <xf numFmtId="0" fontId="7" fillId="4" borderId="0"/>
    <xf numFmtId="177" fontId="1" fillId="0" borderId="0"/>
    <xf numFmtId="0" fontId="14" fillId="21" borderId="3"/>
    <xf numFmtId="167" fontId="0" fillId="0" borderId="0"/>
    <xf numFmtId="0" fontId="0" fillId="23" borderId="11"/>
    <xf numFmtId="0" fontId="0" fillId="0" borderId="0"/>
    <xf numFmtId="0" fontId="1" fillId="31" borderId="0"/>
    <xf numFmtId="167" fontId="0" fillId="0" borderId="0"/>
    <xf numFmtId="43" fontId="0" fillId="0" borderId="0"/>
    <xf numFmtId="0" fontId="36" fillId="0" borderId="0"/>
    <xf numFmtId="0" fontId="4" fillId="3" borderId="0"/>
    <xf numFmtId="0" fontId="28" fillId="0" borderId="0"/>
    <xf numFmtId="0" fontId="28" fillId="0" borderId="0"/>
    <xf numFmtId="0" fontId="18" fillId="0" borderId="5">
      <alignment horizontal="center"/>
    </xf>
    <xf numFmtId="0" fontId="2" fillId="13" borderId="0"/>
    <xf numFmtId="9" fontId="0" fillId="0" borderId="0"/>
    <xf numFmtId="9" fontId="0" fillId="0" borderId="0"/>
    <xf numFmtId="4" fontId="0" fillId="0" borderId="0"/>
    <xf numFmtId="0" fontId="1" fillId="10" borderId="0"/>
    <xf numFmtId="0" fontId="28" fillId="0" borderId="0"/>
    <xf numFmtId="0" fontId="1" fillId="7" borderId="0"/>
    <xf numFmtId="9" fontId="0" fillId="0" borderId="0"/>
    <xf numFmtId="0" fontId="1" fillId="8" borderId="0"/>
    <xf numFmtId="0" fontId="2" fillId="40" borderId="0"/>
    <xf numFmtId="0" fontId="1" fillId="29" borderId="0"/>
    <xf numFmtId="0" fontId="2" fillId="19" borderId="0"/>
    <xf numFmtId="0" fontId="2" fillId="17" borderId="0"/>
    <xf numFmtId="0" fontId="1" fillId="6" borderId="0"/>
    <xf numFmtId="0" fontId="1" fillId="25" borderId="0"/>
    <xf numFmtId="0" fontId="0" fillId="0" borderId="0"/>
    <xf numFmtId="0" fontId="2" fillId="19" borderId="0"/>
    <xf numFmtId="0" fontId="2" fillId="17" borderId="0"/>
    <xf numFmtId="0" fontId="1" fillId="6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" fillId="24" borderId="0"/>
    <xf numFmtId="0" fontId="2" fillId="11" borderId="0"/>
    <xf numFmtId="0" fontId="1" fillId="0" borderId="0"/>
    <xf numFmtId="0" fontId="1" fillId="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14"/>
    <xf numFmtId="0" fontId="2" fillId="14" borderId="0"/>
    <xf numFmtId="167" fontId="0" fillId="0" borderId="0"/>
    <xf numFmtId="178" fontId="0" fillId="0" borderId="0"/>
    <xf numFmtId="0" fontId="2" fillId="15" borderId="0"/>
    <xf numFmtId="167" fontId="0" fillId="0" borderId="0"/>
    <xf numFmtId="0" fontId="20" fillId="0" borderId="6"/>
    <xf numFmtId="177" fontId="1" fillId="0" borderId="0"/>
    <xf numFmtId="177" fontId="1" fillId="0" borderId="0"/>
    <xf numFmtId="0" fontId="2" fillId="1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0" fillId="0" borderId="0"/>
    <xf numFmtId="0" fontId="27" fillId="0" borderId="0"/>
    <xf numFmtId="0" fontId="27" fillId="0" borderId="0"/>
    <xf numFmtId="0" fontId="27" fillId="0" borderId="0"/>
    <xf numFmtId="0" fontId="15" fillId="0" borderId="4"/>
    <xf numFmtId="0" fontId="15" fillId="0" borderId="4"/>
    <xf numFmtId="0" fontId="15" fillId="0" borderId="4"/>
    <xf numFmtId="10" fontId="1" fillId="0" borderId="0"/>
    <xf numFmtId="0" fontId="21" fillId="0" borderId="7"/>
    <xf numFmtId="0" fontId="21" fillId="0" borderId="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7"/>
    <xf numFmtId="0" fontId="30" fillId="0" borderId="0"/>
    <xf numFmtId="0" fontId="2" fillId="15" borderId="0"/>
    <xf numFmtId="0" fontId="2" fillId="15" borderId="0"/>
    <xf numFmtId="0" fontId="1" fillId="3" borderId="0"/>
    <xf numFmtId="0" fontId="1" fillId="3" borderId="0"/>
    <xf numFmtId="0" fontId="1" fillId="25" borderId="0"/>
    <xf numFmtId="0" fontId="1" fillId="3" borderId="0"/>
    <xf numFmtId="0" fontId="1" fillId="30" borderId="0"/>
    <xf numFmtId="0" fontId="2" fillId="36" borderId="0"/>
    <xf numFmtId="0" fontId="1" fillId="0" borderId="0"/>
    <xf numFmtId="0" fontId="1" fillId="0" borderId="0"/>
    <xf numFmtId="0" fontId="1" fillId="9" borderId="0"/>
    <xf numFmtId="0" fontId="2" fillId="15" borderId="0"/>
    <xf numFmtId="0" fontId="1" fillId="9" borderId="0"/>
    <xf numFmtId="0" fontId="1" fillId="9" borderId="0"/>
    <xf numFmtId="0" fontId="1" fillId="7" borderId="0"/>
    <xf numFmtId="0" fontId="28" fillId="0" borderId="0"/>
    <xf numFmtId="0" fontId="30" fillId="0" borderId="0"/>
    <xf numFmtId="0" fontId="22" fillId="0" borderId="8"/>
    <xf numFmtId="0" fontId="1" fillId="2" borderId="0"/>
    <xf numFmtId="0" fontId="12" fillId="8" borderId="2"/>
    <xf numFmtId="0" fontId="0" fillId="0" borderId="0"/>
    <xf numFmtId="177" fontId="0" fillId="0" borderId="0"/>
    <xf numFmtId="0" fontId="28" fillId="0" borderId="0"/>
    <xf numFmtId="0" fontId="0" fillId="0" borderId="0"/>
    <xf numFmtId="0" fontId="0" fillId="0" borderId="0"/>
    <xf numFmtId="165" fontId="6" fillId="0" borderId="0">
      <alignment horizontal="left"/>
    </xf>
    <xf numFmtId="183" fontId="0" fillId="0" borderId="0"/>
    <xf numFmtId="183" fontId="1" fillId="0" borderId="0"/>
    <xf numFmtId="167" fontId="0" fillId="0" borderId="0"/>
    <xf numFmtId="167" fontId="0" fillId="0" borderId="0"/>
    <xf numFmtId="167" fontId="0" fillId="0" borderId="0"/>
    <xf numFmtId="0" fontId="0" fillId="0" borderId="0"/>
    <xf numFmtId="43" fontId="0" fillId="0" borderId="0"/>
    <xf numFmtId="169" fontId="1" fillId="0" borderId="0"/>
    <xf numFmtId="0" fontId="14" fillId="21" borderId="3"/>
    <xf numFmtId="0" fontId="28" fillId="0" borderId="0"/>
    <xf numFmtId="0" fontId="2" fillId="17" borderId="0"/>
    <xf numFmtId="0" fontId="20" fillId="0" borderId="6"/>
    <xf numFmtId="0" fontId="20" fillId="0" borderId="6"/>
    <xf numFmtId="0" fontId="20" fillId="0" borderId="6"/>
    <xf numFmtId="0" fontId="15" fillId="0" borderId="4"/>
    <xf numFmtId="179" fontId="1" fillId="0" borderId="0"/>
    <xf numFmtId="0" fontId="0" fillId="0" borderId="0"/>
    <xf numFmtId="0" fontId="2" fillId="14" borderId="0"/>
    <xf numFmtId="0" fontId="2" fillId="14" borderId="0"/>
    <xf numFmtId="0" fontId="2" fillId="14" borderId="0"/>
    <xf numFmtId="0" fontId="1" fillId="4" borderId="0"/>
    <xf numFmtId="0" fontId="1" fillId="4" borderId="0"/>
    <xf numFmtId="0" fontId="1" fillId="4" borderId="0"/>
    <xf numFmtId="0" fontId="1" fillId="26" borderId="0"/>
    <xf numFmtId="0" fontId="1" fillId="5" borderId="0"/>
    <xf numFmtId="174" fontId="8" fillId="0" borderId="0">
      <protection locked="false"/>
    </xf>
    <xf numFmtId="167" fontId="0" fillId="0" borderId="0"/>
    <xf numFmtId="0" fontId="1" fillId="23" borderId="17"/>
    <xf numFmtId="0" fontId="1" fillId="23" borderId="17"/>
    <xf numFmtId="0" fontId="1" fillId="23" borderId="17"/>
    <xf numFmtId="0" fontId="1" fillId="23" borderId="17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0" fillId="23" borderId="11"/>
    <xf numFmtId="0" fontId="25" fillId="8" borderId="12"/>
    <xf numFmtId="9" fontId="0" fillId="0" borderId="0"/>
    <xf numFmtId="9" fontId="1" fillId="0" borderId="0"/>
    <xf numFmtId="9" fontId="1" fillId="0" borderId="0"/>
    <xf numFmtId="0" fontId="25" fillId="8" borderId="12"/>
    <xf numFmtId="0" fontId="25" fillId="8" borderId="12"/>
    <xf numFmtId="0" fontId="25" fillId="8" borderId="12"/>
    <xf numFmtId="0" fontId="25" fillId="8" borderId="12"/>
    <xf numFmtId="0" fontId="25" fillId="38" borderId="12"/>
    <xf numFmtId="0" fontId="25" fillId="38" borderId="12"/>
    <xf numFmtId="167" fontId="0" fillId="0" borderId="0"/>
    <xf numFmtId="177" fontId="1" fillId="0" borderId="0"/>
    <xf numFmtId="167" fontId="0" fillId="0" borderId="0"/>
    <xf numFmtId="167" fontId="0" fillId="0" borderId="0"/>
    <xf numFmtId="177" fontId="0" fillId="0" borderId="0"/>
    <xf numFmtId="43" fontId="0" fillId="0" borderId="0"/>
    <xf numFmtId="167" fontId="0" fillId="0" borderId="0"/>
    <xf numFmtId="177" fontId="0" fillId="0" borderId="0"/>
    <xf numFmtId="43" fontId="0" fillId="0" borderId="0"/>
    <xf numFmtId="167" fontId="0" fillId="0" borderId="0"/>
    <xf numFmtId="43" fontId="0" fillId="0" borderId="0"/>
    <xf numFmtId="177" fontId="1" fillId="0" borderId="0"/>
    <xf numFmtId="167" fontId="0" fillId="0" borderId="0"/>
    <xf numFmtId="43" fontId="0" fillId="0" borderId="0"/>
    <xf numFmtId="167" fontId="0" fillId="0" borderId="0"/>
    <xf numFmtId="167" fontId="0" fillId="0" borderId="0"/>
    <xf numFmtId="167" fontId="0" fillId="0" borderId="0"/>
    <xf numFmtId="0" fontId="28" fillId="0" borderId="0"/>
    <xf numFmtId="0" fontId="32" fillId="0" borderId="16"/>
    <xf numFmtId="0" fontId="32" fillId="0" borderId="16"/>
    <xf numFmtId="0" fontId="32" fillId="0" borderId="16"/>
    <xf numFmtId="0" fontId="32" fillId="0" borderId="16"/>
    <xf numFmtId="4" fontId="0" fillId="0" borderId="0"/>
    <xf numFmtId="4" fontId="0" fillId="0" borderId="0"/>
    <xf numFmtId="178" fontId="0" fillId="0" borderId="0"/>
    <xf numFmtId="178" fontId="0" fillId="0" borderId="0"/>
    <xf numFmtId="0" fontId="0" fillId="0" borderId="0"/>
    <xf numFmtId="0" fontId="2" fillId="14" borderId="0"/>
  </cellStyleXfs>
  <cellXfs count="296">
    <xf numFmtId="0" fontId="0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11" borderId="0" xfId="0"/>
    <xf numFmtId="0" fontId="1" fillId="12" borderId="0" xfId="0"/>
    <xf numFmtId="0" fontId="2" fillId="13" borderId="0" xfId="0"/>
    <xf numFmtId="0" fontId="2" fillId="10" borderId="0" xfId="0"/>
    <xf numFmtId="0" fontId="2" fillId="11" borderId="0" xfId="0"/>
    <xf numFmtId="0" fontId="2" fillId="14" borderId="0" xfId="0"/>
    <xf numFmtId="0" fontId="2" fillId="15" borderId="0" xfId="0"/>
    <xf numFmtId="0" fontId="2" fillId="16" borderId="0" xfId="0"/>
    <xf numFmtId="0" fontId="2" fillId="17" borderId="0" xfId="0"/>
    <xf numFmtId="0" fontId="2" fillId="18" borderId="0" xfId="0"/>
    <xf numFmtId="0" fontId="2" fillId="19" borderId="0" xfId="0"/>
    <xf numFmtId="0" fontId="2" fillId="20" borderId="0" xfId="0"/>
    <xf numFmtId="165" fontId="3" fillId="0" borderId="1" xfId="0"/>
    <xf numFmtId="0" fontId="4" fillId="3" borderId="0" xfId="0"/>
    <xf numFmtId="165" fontId="5" fillId="0" borderId="0" xfId="0"/>
    <xf numFmtId="165" fontId="6" fillId="0" borderId="0" xfId="0"/>
    <xf numFmtId="165" fontId="6" fillId="0" borderId="0" xfId="0"/>
    <xf numFmtId="0" fontId="7" fillId="4" borderId="0" xfId="0"/>
    <xf numFmtId="2" fontId="8" fillId="0" borderId="0" xfId="0"/>
    <xf numFmtId="2" fontId="9" fillId="0" borderId="0" xfId="0"/>
    <xf numFmtId="0" fontId="10" fillId="0" borderId="0" xfId="0"/>
    <xf numFmtId="0" fontId="11" fillId="0" borderId="0" xfId="0"/>
    <xf numFmtId="0" fontId="12" fillId="8" borderId="2" xfId="0"/>
    <xf numFmtId="0" fontId="13" fillId="0" borderId="0" xfId="0"/>
    <xf numFmtId="0" fontId="14" fillId="21" borderId="3" xfId="0"/>
    <xf numFmtId="0" fontId="15" fillId="0" borderId="4" xfId="0"/>
    <xf numFmtId="4" fontId="1" fillId="0" borderId="0" xfId="0"/>
    <xf numFmtId="166" fontId="1" fillId="0" borderId="0" xfId="0"/>
    <xf numFmtId="167" fontId="0" fillId="0" borderId="0" xfId="0"/>
    <xf numFmtId="40" fontId="1" fillId="0" borderId="0" xfId="0"/>
    <xf numFmtId="3" fontId="1" fillId="0" borderId="0" xfId="0"/>
    <xf numFmtId="0" fontId="1" fillId="0" borderId="0" xfId="0"/>
    <xf numFmtId="168" fontId="1" fillId="0" borderId="0" xfId="0"/>
    <xf numFmtId="169" fontId="1" fillId="0" borderId="0" xfId="0"/>
    <xf numFmtId="170" fontId="1" fillId="0" borderId="0" xfId="0"/>
    <xf numFmtId="0" fontId="16" fillId="7" borderId="2" xfId="0"/>
    <xf numFmtId="0" fontId="16" fillId="8" borderId="2" xfId="0"/>
    <xf numFmtId="171" fontId="0" fillId="0" borderId="0" xfId="0"/>
    <xf numFmtId="0" fontId="17" fillId="0" borderId="0" xfId="0"/>
    <xf numFmtId="0" fontId="18" fillId="0" borderId="5" xfId="0"/>
    <xf numFmtId="2" fontId="1" fillId="0" borderId="0" xfId="0"/>
    <xf numFmtId="0" fontId="19" fillId="0" borderId="0" xfId="0"/>
    <xf numFmtId="0" fontId="20" fillId="0" borderId="6" xfId="0"/>
    <xf numFmtId="0" fontId="21" fillId="0" borderId="7" xfId="0"/>
    <xf numFmtId="0" fontId="22" fillId="0" borderId="8" xfId="0"/>
    <xf numFmtId="0" fontId="22" fillId="0" borderId="0" xfId="0"/>
    <xf numFmtId="0" fontId="3" fillId="0" borderId="0" xfId="0"/>
    <xf numFmtId="0" fontId="18" fillId="0" borderId="9" xfId="0"/>
    <xf numFmtId="0" fontId="23" fillId="0" borderId="10" xfId="0"/>
    <xf numFmtId="172" fontId="1" fillId="0" borderId="0" xfId="0"/>
    <xf numFmtId="167" fontId="1" fillId="0" borderId="0" xfId="0"/>
    <xf numFmtId="173" fontId="0" fillId="0" borderId="0" xfId="0"/>
    <xf numFmtId="0" fontId="24" fillId="22" borderId="0" xfId="0"/>
    <xf numFmtId="0" fontId="0" fillId="23" borderId="11" xfId="0"/>
    <xf numFmtId="0" fontId="25" fillId="8" borderId="12" xfId="0"/>
    <xf numFmtId="10" fontId="1" fillId="0" borderId="0" xfId="0"/>
    <xf numFmtId="174" fontId="8" fillId="0" borderId="0" xfId="0"/>
    <xf numFmtId="175" fontId="8" fillId="0" borderId="0" xfId="0"/>
    <xf numFmtId="9" fontId="0" fillId="0" borderId="0" xfId="0"/>
    <xf numFmtId="9" fontId="1" fillId="0" borderId="0" xfId="0"/>
    <xf numFmtId="0" fontId="6" fillId="0" borderId="0" xfId="0"/>
    <xf numFmtId="38" fontId="1" fillId="0" borderId="0" xfId="0"/>
    <xf numFmtId="38" fontId="26" fillId="0" borderId="13" xfId="0"/>
    <xf numFmtId="176" fontId="0" fillId="0" borderId="0" xfId="0"/>
    <xf numFmtId="177" fontId="0" fillId="0" borderId="0" xfId="0"/>
    <xf numFmtId="43" fontId="0" fillId="0" borderId="0" xfId="0"/>
    <xf numFmtId="178" fontId="0" fillId="0" borderId="0" xfId="0"/>
    <xf numFmtId="0" fontId="27" fillId="0" borderId="0" xfId="0"/>
    <xf numFmtId="179" fontId="1" fillId="0" borderId="0" xfId="0"/>
    <xf numFmtId="180" fontId="1" fillId="0" borderId="0" xfId="0"/>
    <xf numFmtId="0" fontId="28" fillId="0" borderId="0" xfId="0"/>
    <xf numFmtId="0" fontId="29" fillId="0" borderId="14" xfId="0"/>
    <xf numFmtId="0" fontId="30" fillId="0" borderId="0" xfId="0"/>
    <xf numFmtId="0" fontId="29" fillId="0" borderId="15" xfId="0"/>
    <xf numFmtId="2" fontId="31" fillId="0" borderId="0" xfId="0"/>
    <xf numFmtId="0" fontId="32" fillId="0" borderId="16" xfId="0"/>
    <xf numFmtId="181" fontId="8" fillId="0" borderId="0" xfId="0"/>
    <xf numFmtId="177" fontId="1" fillId="0" borderId="0" xfId="0"/>
    <xf numFmtId="0" fontId="1" fillId="24" borderId="0" xfId="0"/>
    <xf numFmtId="0" fontId="1" fillId="25" borderId="0" xfId="0"/>
    <xf numFmtId="0" fontId="1" fillId="26" borderId="0" xfId="0"/>
    <xf numFmtId="0" fontId="1" fillId="27" borderId="0" xfId="0"/>
    <xf numFmtId="0" fontId="1" fillId="28" borderId="0" xfId="0"/>
    <xf numFmtId="0" fontId="1" fillId="29" borderId="0" xfId="0"/>
    <xf numFmtId="0" fontId="1" fillId="30" borderId="0" xfId="0"/>
    <xf numFmtId="0" fontId="1" fillId="31" borderId="0" xfId="0"/>
    <xf numFmtId="0" fontId="1" fillId="32" borderId="0" xfId="0"/>
    <xf numFmtId="0" fontId="1" fillId="33" borderId="0" xfId="0"/>
    <xf numFmtId="0" fontId="2" fillId="34" borderId="0" xfId="0"/>
    <xf numFmtId="0" fontId="2" fillId="31" borderId="0" xfId="0"/>
    <xf numFmtId="0" fontId="2" fillId="32" borderId="0" xfId="0"/>
    <xf numFmtId="0" fontId="2" fillId="35" borderId="0" xfId="0"/>
    <xf numFmtId="0" fontId="2" fillId="36" borderId="0" xfId="0"/>
    <xf numFmtId="0" fontId="2" fillId="37" borderId="0" xfId="0"/>
    <xf numFmtId="0" fontId="7" fillId="26" borderId="0" xfId="0"/>
    <xf numFmtId="0" fontId="12" fillId="38" borderId="2" xfId="0"/>
    <xf numFmtId="0" fontId="14" fillId="39" borderId="3" xfId="0"/>
    <xf numFmtId="0" fontId="2" fillId="40" borderId="0" xfId="0"/>
    <xf numFmtId="0" fontId="2" fillId="41" borderId="0" xfId="0"/>
    <xf numFmtId="0" fontId="2" fillId="42" borderId="0" xfId="0"/>
    <xf numFmtId="0" fontId="2" fillId="43" borderId="0" xfId="0"/>
    <xf numFmtId="0" fontId="16" fillId="29" borderId="2" xfId="0"/>
    <xf numFmtId="182" fontId="0" fillId="0" borderId="0" xfId="0"/>
    <xf numFmtId="0" fontId="33" fillId="0" borderId="0" xfId="0"/>
    <xf numFmtId="0" fontId="34" fillId="0" borderId="0" xfId="0"/>
    <xf numFmtId="0" fontId="35" fillId="0" borderId="0" xfId="0"/>
    <xf numFmtId="0" fontId="4" fillId="25" borderId="0" xfId="0"/>
    <xf numFmtId="183" fontId="0" fillId="0" borderId="0" xfId="0"/>
    <xf numFmtId="0" fontId="24" fillId="44" borderId="0" xfId="0"/>
    <xf numFmtId="0" fontId="25" fillId="38" borderId="12" xfId="0"/>
    <xf numFmtId="0" fontId="36" fillId="0" borderId="0" xfId="0"/>
    <xf numFmtId="4" fontId="0" fillId="0" borderId="0" xfId="0"/>
    <xf numFmtId="183" fontId="1" fillId="0" borderId="0" xfId="0"/>
    <xf numFmtId="0" fontId="1" fillId="23" borderId="17" xfId="0"/>
    <xf numFmtId="0" fontId="37" fillId="0" borderId="0" xfId="0" applyFill="true" applyAlignment="true" applyFont="true">
      <alignment vertical="center"/>
    </xf>
    <xf numFmtId="0" fontId="37" fillId="0" borderId="0" xfId="0" applyFill="true" applyAlignment="true" applyFont="true">
      <alignment horizontal="left" vertical="center"/>
    </xf>
    <xf numFmtId="0" fontId="38" fillId="0" borderId="0" xfId="0" applyFill="true" applyAlignment="true" applyFont="true">
      <alignment vertical="center"/>
    </xf>
    <xf numFmtId="0" fontId="38" fillId="0" borderId="0" xfId="0" applyFill="true" applyAlignment="true" applyFont="true">
      <alignment horizontal="left" vertical="center"/>
    </xf>
    <xf numFmtId="0" fontId="39" fillId="0" borderId="0" xfId="0" applyFill="true" applyAlignment="true" applyFont="true">
      <alignment vertical="center"/>
    </xf>
    <xf numFmtId="49" fontId="39" fillId="0" borderId="0" xfId="0" applyFill="true" applyAlignment="true" applyNumberFormat="true" applyFont="true">
      <alignment horizontal="left" vertical="center"/>
    </xf>
    <xf numFmtId="49" fontId="39" fillId="0" borderId="0" xfId="0" applyFill="true" applyAlignment="true" applyNumberFormat="true" applyFont="true">
      <alignment horizontal="center" vertical="center"/>
    </xf>
    <xf numFmtId="0" fontId="39" fillId="0" borderId="0" xfId="0" applyFill="true" applyAlignment="true" applyFont="true">
      <alignment horizontal="center" vertical="center"/>
    </xf>
    <xf numFmtId="0" fontId="40" fillId="0" borderId="0" xfId="0" applyFill="true" applyAlignment="true" applyFont="true">
      <alignment vertical="center"/>
    </xf>
    <xf numFmtId="0" fontId="41" fillId="45" borderId="18" xfId="0" applyBorder="true" applyFill="true" applyAlignment="true" applyFont="true">
      <alignment horizontal="center" vertical="center" wrapText="true"/>
    </xf>
    <xf numFmtId="0" fontId="41" fillId="45" borderId="19" xfId="0" applyBorder="true" applyFill="true" applyAlignment="true" applyFont="true">
      <alignment horizontal="center" vertical="center" wrapText="true"/>
    </xf>
    <xf numFmtId="0" fontId="41" fillId="45" borderId="20" xfId="0" applyBorder="true" applyFill="true" applyAlignment="true" applyFont="true">
      <alignment horizontal="center" vertical="center" wrapText="true"/>
    </xf>
    <xf numFmtId="0" fontId="41" fillId="45" borderId="21" xfId="0" applyBorder="true" applyFill="true" applyAlignment="true" applyFont="true">
      <alignment horizontal="center" vertical="center" wrapText="true"/>
    </xf>
    <xf numFmtId="0" fontId="41" fillId="45" borderId="22" xfId="0" applyBorder="true" applyFill="true" applyAlignment="true" applyFont="true">
      <alignment horizontal="center" vertical="center" wrapText="true"/>
    </xf>
    <xf numFmtId="0" fontId="41" fillId="45" borderId="23" xfId="0" applyBorder="true" applyFill="true" applyAlignment="true" applyFont="true">
      <alignment horizontal="center" vertical="center" wrapText="true"/>
    </xf>
    <xf numFmtId="0" fontId="41" fillId="45" borderId="24" xfId="0" applyBorder="true" applyFill="true" applyAlignment="true" applyFont="true">
      <alignment horizontal="center" vertical="center" wrapText="true"/>
    </xf>
    <xf numFmtId="0" fontId="41" fillId="45" borderId="25" xfId="0" applyBorder="true" applyFill="true" applyAlignment="true" applyFont="true">
      <alignment horizontal="center" vertical="center" wrapText="true"/>
    </xf>
    <xf numFmtId="0" fontId="42" fillId="45" borderId="26" xfId="0" applyBorder="true" applyFill="true" applyAlignment="true" applyFont="true">
      <alignment horizontal="center" vertical="center" wrapText="true"/>
    </xf>
    <xf numFmtId="0" fontId="42" fillId="45" borderId="27" xfId="0" applyBorder="true" applyFill="true" applyAlignment="true" applyFont="true">
      <alignment horizontal="center" vertical="center" wrapText="true"/>
    </xf>
    <xf numFmtId="0" fontId="42" fillId="45" borderId="28" xfId="0" applyBorder="true" applyFill="true" applyAlignment="true" applyFont="true">
      <alignment vertical="center" wrapText="true"/>
    </xf>
    <xf numFmtId="0" fontId="42" fillId="45" borderId="29" xfId="0" applyBorder="true" applyFill="true" applyAlignment="true" applyFont="true">
      <alignment horizontal="center" vertical="center" wrapText="true"/>
    </xf>
    <xf numFmtId="184" fontId="40" fillId="0" borderId="30" xfId="0" applyBorder="true" applyFill="true" applyAlignment="true" applyNumberFormat="true" applyFont="true">
      <alignment vertical="center"/>
    </xf>
    <xf numFmtId="184" fontId="40" fillId="46" borderId="30" xfId="0" applyBorder="true" applyFill="true" applyAlignment="true" applyNumberFormat="true" applyFont="true">
      <alignment vertical="center" wrapText="true"/>
    </xf>
    <xf numFmtId="184" fontId="43" fillId="0" borderId="30" xfId="0" applyBorder="true" applyFill="true" applyAlignment="true" applyNumberFormat="true" applyFont="true">
      <alignment vertical="center" wrapText="true"/>
    </xf>
    <xf numFmtId="184" fontId="43" fillId="0" borderId="30" xfId="0" applyBorder="true" applyFill="true" applyAlignment="true" applyNumberFormat="true" applyFont="true">
      <alignment vertical="center"/>
    </xf>
    <xf numFmtId="184" fontId="40" fillId="0" borderId="31" xfId="0" applyBorder="true" applyFill="true" applyAlignment="true" applyNumberFormat="true" applyFont="true">
      <alignment vertical="center"/>
    </xf>
    <xf numFmtId="0" fontId="42" fillId="45" borderId="22" xfId="0" applyBorder="true" applyFill="true" applyAlignment="true" applyFont="true">
      <alignment horizontal="center" vertical="center" wrapText="true"/>
    </xf>
    <xf numFmtId="0" fontId="42" fillId="45" borderId="32" xfId="0" applyBorder="true" applyFill="true" applyAlignment="true" applyFont="true">
      <alignment horizontal="center" vertical="center" wrapText="true"/>
    </xf>
    <xf numFmtId="0" fontId="42" fillId="45" borderId="28" xfId="0" applyBorder="true" applyFill="true" applyAlignment="true" applyFont="true">
      <alignment horizontal="center" vertical="center" wrapText="true"/>
    </xf>
    <xf numFmtId="0" fontId="42" fillId="45" borderId="33" xfId="0" applyBorder="true" applyFill="true" applyAlignment="true" applyFont="true">
      <alignment horizontal="center" vertical="center" wrapText="true"/>
    </xf>
    <xf numFmtId="0" fontId="42" fillId="45" borderId="34" xfId="0" applyBorder="true" applyFill="true" applyAlignment="true" applyFont="true">
      <alignment horizontal="center" vertical="center" wrapText="true"/>
    </xf>
    <xf numFmtId="0" fontId="43" fillId="0" borderId="0" xfId="0" applyFill="true" applyAlignment="true" applyFont="true">
      <alignment vertical="center"/>
    </xf>
    <xf numFmtId="184" fontId="41" fillId="45" borderId="22" xfId="0" applyBorder="true" applyFill="true" applyAlignment="true" applyNumberFormat="true" applyFont="true">
      <alignment vertical="center"/>
    </xf>
    <xf numFmtId="184" fontId="41" fillId="45" borderId="23" xfId="0" applyBorder="true" applyFill="true" applyAlignment="true" applyNumberFormat="true" applyFont="true">
      <alignment vertical="center"/>
    </xf>
    <xf numFmtId="184" fontId="40" fillId="0" borderId="35" xfId="0" applyBorder="true" applyFill="true" applyAlignment="true" applyNumberFormat="true" applyFont="true">
      <alignment vertical="center"/>
    </xf>
    <xf numFmtId="184" fontId="43" fillId="0" borderId="35" xfId="0" applyBorder="true" applyFill="true" applyAlignment="true" applyNumberFormat="true" applyFont="true">
      <alignment vertical="center" wrapText="true"/>
    </xf>
    <xf numFmtId="184" fontId="43" fillId="0" borderId="35" xfId="0" applyBorder="true" applyFill="true" applyAlignment="true" applyNumberFormat="true" applyFont="true">
      <alignment vertical="center"/>
    </xf>
    <xf numFmtId="184" fontId="40" fillId="0" borderId="15" xfId="0" applyBorder="true" applyFill="true" applyAlignment="true" applyNumberFormat="true" applyFont="true">
      <alignment vertical="center"/>
    </xf>
    <xf numFmtId="184" fontId="40" fillId="0" borderId="36" xfId="0" applyBorder="true" applyFill="true" applyAlignment="true" applyNumberFormat="true" applyFont="true">
      <alignment vertical="center"/>
    </xf>
    <xf numFmtId="184" fontId="40" fillId="46" borderId="36" xfId="0" applyBorder="true" applyFill="true" applyAlignment="true" applyNumberFormat="true" applyFont="true">
      <alignment vertical="center" wrapText="true"/>
    </xf>
    <xf numFmtId="184" fontId="43" fillId="0" borderId="36" xfId="0" applyBorder="true" applyFill="true" applyAlignment="true" applyNumberFormat="true" applyFont="true">
      <alignment vertical="center" wrapText="true"/>
    </xf>
    <xf numFmtId="184" fontId="43" fillId="0" borderId="36" xfId="0" applyBorder="true" applyFill="true" applyAlignment="true" applyNumberFormat="true" applyFont="true">
      <alignment vertical="center"/>
    </xf>
    <xf numFmtId="184" fontId="40" fillId="0" borderId="37" xfId="0" applyBorder="true" applyFill="true" applyAlignment="true" applyNumberFormat="true" applyFont="true">
      <alignment vertical="center"/>
    </xf>
    <xf numFmtId="184" fontId="40" fillId="46" borderId="30" xfId="0" applyBorder="true" applyFill="true" applyAlignment="true" applyNumberFormat="true" applyFont="true">
      <alignment vertical="center"/>
    </xf>
    <xf numFmtId="0" fontId="41" fillId="45" borderId="38" xfId="0" applyBorder="true" applyFill="true" applyAlignment="true" applyFont="true">
      <alignment horizontal="center" vertical="center" wrapText="true"/>
    </xf>
    <xf numFmtId="184" fontId="41" fillId="45" borderId="39" xfId="0" applyBorder="true" applyFill="true" applyAlignment="true" applyNumberFormat="true" applyFont="true">
      <alignment vertical="center"/>
    </xf>
    <xf numFmtId="184" fontId="41" fillId="45" borderId="40" xfId="0" applyBorder="true" applyFill="true" applyAlignment="true" applyNumberFormat="true" applyFont="true">
      <alignment vertical="center"/>
    </xf>
    <xf numFmtId="0" fontId="0" fillId="0" borderId="0" xfId="0" applyFill="true" applyAlignment="true" applyFont="true">
      <alignment vertical="center"/>
    </xf>
    <xf numFmtId="0" fontId="0" fillId="0" borderId="0" xfId="0" applyFill="true" applyFont="true"/>
    <xf numFmtId="0" fontId="39" fillId="0" borderId="0" xfId="0" applyFill="true" applyAlignment="true" applyFont="true">
      <alignment horizontal="left" vertical="center"/>
    </xf>
    <xf numFmtId="0" fontId="41" fillId="45" borderId="41" xfId="0" applyBorder="true" applyFill="true" applyAlignment="true" applyFont="true">
      <alignment vertical="center" wrapText="true"/>
    </xf>
    <xf numFmtId="184" fontId="40" fillId="0" borderId="42" xfId="0" applyBorder="true" applyFill="true" applyAlignment="true" applyNumberFormat="true" applyFont="true">
      <alignment horizontal="center" vertical="center"/>
    </xf>
    <xf numFmtId="184" fontId="43" fillId="0" borderId="31" xfId="0" applyBorder="true" applyFill="true" applyAlignment="true" applyNumberFormat="true" applyFont="true">
      <alignment vertical="center"/>
    </xf>
    <xf numFmtId="184" fontId="43" fillId="0" borderId="42" xfId="0" applyBorder="true" applyFill="true" applyAlignment="true" applyNumberFormat="true" applyFont="true">
      <alignment horizontal="center" vertical="center"/>
    </xf>
    <xf numFmtId="184" fontId="41" fillId="45" borderId="43" xfId="0" applyBorder="true" applyFill="true" applyAlignment="true" applyNumberFormat="true" applyFont="true">
      <alignment vertical="center" wrapText="true"/>
    </xf>
    <xf numFmtId="184" fontId="41" fillId="45" borderId="44" xfId="0" applyBorder="true" applyFill="true" applyAlignment="true" applyNumberFormat="true" applyFont="true">
      <alignment horizontal="center" vertical="center"/>
    </xf>
    <xf numFmtId="49" fontId="40" fillId="0" borderId="45" xfId="0" applyBorder="true" applyFill="true" applyAlignment="true" applyNumberFormat="true" applyFont="true">
      <alignment horizontal="center" vertical="center" wrapText="true"/>
    </xf>
    <xf numFmtId="49" fontId="40" fillId="0" borderId="0" xfId="0" applyFill="true" applyAlignment="true" applyNumberFormat="true" applyFont="true">
      <alignment horizontal="center" vertical="center" wrapText="true"/>
    </xf>
    <xf numFmtId="0" fontId="40" fillId="0" borderId="0" xfId="0" applyFill="true" applyAlignment="true" applyFont="true">
      <alignment horizontal="justify" vertical="top" wrapText="true"/>
    </xf>
    <xf numFmtId="0" fontId="40" fillId="0" borderId="0" xfId="0" applyFill="true" applyAlignment="true" applyFont="true">
      <alignment vertical="top" wrapText="true"/>
    </xf>
    <xf numFmtId="0" fontId="44" fillId="0" borderId="0" xfId="0" applyFill="true" applyAlignment="true" applyFont="true">
      <alignment vertical="center"/>
    </xf>
    <xf numFmtId="0" fontId="45" fillId="0" borderId="0" xfId="0" applyFill="true" applyAlignment="true" applyFont="true">
      <alignment vertical="center"/>
    </xf>
    <xf numFmtId="0" fontId="44" fillId="0" borderId="0" xfId="0" applyFill="true" applyFont="true"/>
    <xf numFmtId="0" fontId="1" fillId="0" borderId="0" xfId="0" applyFill="true" applyFont="true"/>
    <xf numFmtId="0" fontId="37" fillId="0" borderId="0" xfId="0" applyFill="true" applyFont="true"/>
    <xf numFmtId="0" fontId="38" fillId="0" borderId="0" xfId="0" applyFill="true" applyFont="true"/>
    <xf numFmtId="0" fontId="41" fillId="45" borderId="38" xfId="0" applyBorder="true" applyFill="true" applyAlignment="true" applyFont="true">
      <alignment horizontal="left" vertical="center" wrapText="true"/>
    </xf>
    <xf numFmtId="0" fontId="41" fillId="45" borderId="24" xfId="0" applyBorder="true" applyFill="true" applyAlignment="true" applyFont="true">
      <alignment horizontal="left" vertical="center" wrapText="true"/>
    </xf>
    <xf numFmtId="0" fontId="41" fillId="45" borderId="25" xfId="0" applyBorder="true" applyFill="true" applyAlignment="true" applyFont="true">
      <alignment horizontal="left" vertical="center" wrapText="true"/>
    </xf>
    <xf numFmtId="0" fontId="40" fillId="0" borderId="42" xfId="0" applyBorder="true" applyFill="true" applyAlignment="true" applyFont="true">
      <alignment horizontal="center" vertical="center"/>
    </xf>
    <xf numFmtId="185" fontId="40" fillId="0" borderId="30" xfId="0" applyBorder="true" applyFill="true" applyAlignment="true" applyNumberFormat="true" applyFont="true">
      <alignment horizontal="right" vertical="center"/>
    </xf>
    <xf numFmtId="185" fontId="43" fillId="0" borderId="31" xfId="0" applyBorder="true" applyFill="true" applyAlignment="true" applyNumberFormat="true" applyFont="true">
      <alignment horizontal="right" vertical="center"/>
    </xf>
    <xf numFmtId="0" fontId="43" fillId="0" borderId="42" xfId="0" applyBorder="true" applyFill="true" applyAlignment="true" applyFont="true">
      <alignment horizontal="center" vertical="center"/>
    </xf>
    <xf numFmtId="185" fontId="43" fillId="0" borderId="30" xfId="0" applyBorder="true" applyFill="true" applyAlignment="true" applyNumberFormat="true" applyFont="true">
      <alignment horizontal="right" vertical="center"/>
    </xf>
    <xf numFmtId="0" fontId="41" fillId="45" borderId="43" xfId="0" applyBorder="true" applyFill="true" applyAlignment="true" applyFont="true">
      <alignment vertical="center"/>
    </xf>
    <xf numFmtId="185" fontId="40" fillId="46" borderId="30" xfId="0" applyBorder="true" applyFill="true" applyAlignment="true" applyNumberFormat="true" applyFont="true">
      <alignment horizontal="right" vertical="center"/>
    </xf>
    <xf numFmtId="0" fontId="47" fillId="0" borderId="42" xfId="0" applyBorder="true" applyFill="true" applyAlignment="true" applyFont="true">
      <alignment horizontal="left" vertical="center"/>
    </xf>
    <xf numFmtId="0" fontId="41" fillId="45" borderId="44" xfId="0" applyBorder="true" applyFill="true" applyAlignment="true" applyFont="true">
      <alignment horizontal="center" vertical="center"/>
    </xf>
    <xf numFmtId="185" fontId="41" fillId="45" borderId="39" xfId="0" applyBorder="true" applyFill="true" applyAlignment="true" applyNumberFormat="true" applyFont="true">
      <alignment horizontal="right" vertical="center"/>
    </xf>
    <xf numFmtId="185" fontId="41" fillId="45" borderId="40" xfId="0" applyBorder="true" applyFill="true" applyAlignment="true" applyNumberFormat="true" applyFont="true">
      <alignment horizontal="right" vertical="center"/>
    </xf>
    <xf numFmtId="185" fontId="40" fillId="0" borderId="0" xfId="0" applyFill="true" applyAlignment="true" applyNumberFormat="true" applyFont="true">
      <alignment vertical="center"/>
    </xf>
    <xf numFmtId="0" fontId="43" fillId="0" borderId="0" xfId="0" applyFill="true" applyAlignment="true" applyFont="true">
      <alignment horizontal="justify" vertical="top" wrapText="true"/>
    </xf>
    <xf numFmtId="0" fontId="40" fillId="0" borderId="0" xfId="0" applyFill="true" applyFont="true"/>
    <xf numFmtId="184" fontId="40" fillId="0" borderId="30" xfId="0" applyBorder="true" applyFill="true" applyAlignment="true" applyNumberFormat="true" applyFont="true">
      <alignment horizontal="center" vertical="center" wrapText="true"/>
    </xf>
    <xf numFmtId="184" fontId="43" fillId="0" borderId="31" xfId="0" applyBorder="true" applyFill="true" applyAlignment="true" applyNumberFormat="true" applyFont="true">
      <alignment horizontal="center" vertical="center" wrapText="true"/>
    </xf>
    <xf numFmtId="0" fontId="42" fillId="45" borderId="46" xfId="0" applyBorder="true" applyFill="true" applyAlignment="true" applyFont="true">
      <alignment horizontal="center" vertical="center" wrapText="true"/>
    </xf>
    <xf numFmtId="184" fontId="41" fillId="45" borderId="39" xfId="0" applyBorder="true" applyFill="true" applyAlignment="true" applyNumberFormat="true" applyFont="true">
      <alignment horizontal="center" vertical="center" wrapText="true"/>
    </xf>
    <xf numFmtId="184" fontId="41" fillId="45" borderId="40" xfId="0" applyBorder="true" applyFill="true" applyAlignment="true" applyNumberFormat="true" applyFont="true">
      <alignment horizontal="center" vertical="center" wrapText="true"/>
    </xf>
    <xf numFmtId="184" fontId="41" fillId="45" borderId="19" xfId="0" applyBorder="true" applyFill="true" applyAlignment="true" applyNumberFormat="true" applyFont="true">
      <alignment horizontal="center" vertical="center" wrapText="true"/>
    </xf>
    <xf numFmtId="184" fontId="41" fillId="45" borderId="20" xfId="0" applyBorder="true" applyFill="true" applyAlignment="true" applyNumberFormat="true" applyFont="true">
      <alignment horizontal="center" vertical="center" wrapText="true"/>
    </xf>
    <xf numFmtId="184" fontId="41" fillId="45" borderId="24" xfId="0" applyBorder="true" applyFill="true" applyAlignment="true" applyNumberFormat="true" applyFont="true">
      <alignment horizontal="center" vertical="center" wrapText="true"/>
    </xf>
    <xf numFmtId="184" fontId="41" fillId="45" borderId="25" xfId="0" applyBorder="true" applyFill="true" applyAlignment="true" applyNumberFormat="true" applyFont="true">
      <alignment horizontal="center" vertical="center" wrapText="true"/>
    </xf>
    <xf numFmtId="0" fontId="43" fillId="0" borderId="0" xfId="0" applyFill="true" applyAlignment="true" applyFont="true">
      <alignment horizontal="center" vertical="center" wrapText="true"/>
    </xf>
    <xf numFmtId="3" fontId="43" fillId="0" borderId="0" xfId="0" applyFill="true" applyAlignment="true" applyNumberFormat="true" applyFont="true">
      <alignment horizontal="right" vertical="center" wrapText="true"/>
    </xf>
    <xf numFmtId="0" fontId="41" fillId="45" borderId="44" xfId="0" applyBorder="true" applyFill="true" applyAlignment="true" applyFont="true">
      <alignment horizontal="center" vertical="center" wrapText="true"/>
    </xf>
    <xf numFmtId="0" fontId="41" fillId="45" borderId="39" xfId="0" applyBorder="true" applyFill="true" applyAlignment="true" applyFont="true">
      <alignment horizontal="center" vertical="center" wrapText="true"/>
    </xf>
    <xf numFmtId="0" fontId="41" fillId="45" borderId="40" xfId="0" applyBorder="true" applyFill="true" applyAlignment="true" applyFont="true">
      <alignment horizontal="center" vertical="center" wrapText="true"/>
    </xf>
    <xf numFmtId="0" fontId="40" fillId="0" borderId="45" xfId="0" applyBorder="true" applyFill="true" applyAlignment="true" applyFont="true">
      <alignment horizontal="left" vertical="center" wrapText="true"/>
    </xf>
    <xf numFmtId="0" fontId="40" fillId="0" borderId="47" xfId="0" applyBorder="true" applyFill="true" applyAlignment="true" applyFont="true">
      <alignment horizontal="left" vertical="center" wrapText="true"/>
    </xf>
    <xf numFmtId="0" fontId="40" fillId="0" borderId="30" xfId="0" applyBorder="true" applyFill="true" applyAlignment="true" applyFont="true">
      <alignment horizontal="left" vertical="center"/>
    </xf>
    <xf numFmtId="185" fontId="40" fillId="0" borderId="31" xfId="0" applyBorder="true" applyFill="true" applyAlignment="true" applyNumberFormat="true" applyFont="true">
      <alignment horizontal="right" vertical="center" wrapText="true"/>
    </xf>
    <xf numFmtId="0" fontId="40" fillId="0" borderId="48" xfId="0" applyBorder="true" applyFill="true" applyAlignment="true" applyFont="true">
      <alignment horizontal="left" vertical="center" wrapText="true"/>
    </xf>
    <xf numFmtId="0" fontId="40" fillId="0" borderId="49" xfId="0" applyBorder="true" applyFill="true" applyAlignment="true" applyFont="true">
      <alignment horizontal="left" vertical="center" wrapText="true"/>
    </xf>
    <xf numFmtId="0" fontId="40" fillId="0" borderId="45" xfId="0" applyBorder="true" applyFill="true" applyAlignment="true" applyFont="true">
      <alignment horizontal="left" vertical="center"/>
    </xf>
    <xf numFmtId="0" fontId="40" fillId="0" borderId="47" xfId="0" applyBorder="true" applyFill="true" applyAlignment="true" applyFont="true">
      <alignment horizontal="left" vertical="center"/>
    </xf>
    <xf numFmtId="0" fontId="40" fillId="0" borderId="30" xfId="0" applyBorder="true" applyFill="true" applyAlignment="true" applyFont="true">
      <alignment horizontal="left" vertical="center" wrapText="true"/>
    </xf>
    <xf numFmtId="0" fontId="40" fillId="0" borderId="0" xfId="0" applyFill="true" applyAlignment="true" applyFont="true">
      <alignment horizontal="left" vertical="center"/>
    </xf>
    <xf numFmtId="0" fontId="40" fillId="0" borderId="50" xfId="0" applyBorder="true" applyFill="true" applyAlignment="true" applyFont="true">
      <alignment horizontal="left" vertical="center"/>
    </xf>
    <xf numFmtId="0" fontId="40" fillId="0" borderId="48" xfId="0" applyBorder="true" applyFill="true" applyAlignment="true" applyFont="true">
      <alignment horizontal="left" vertical="center"/>
    </xf>
    <xf numFmtId="0" fontId="40" fillId="0" borderId="49" xfId="0" applyBorder="true" applyFill="true" applyAlignment="true" applyFont="true">
      <alignment horizontal="left" vertical="center"/>
    </xf>
    <xf numFmtId="186" fontId="40" fillId="0" borderId="0" xfId="0" applyFill="true" applyAlignment="true" applyNumberFormat="true" applyFont="true">
      <alignment horizontal="center" vertical="center"/>
    </xf>
    <xf numFmtId="0" fontId="40" fillId="0" borderId="42" xfId="0" applyBorder="true" applyFill="true" applyAlignment="true" applyFont="true">
      <alignment horizontal="left" vertical="center" wrapText="true"/>
    </xf>
    <xf numFmtId="0" fontId="40" fillId="0" borderId="0" xfId="0" applyFill="true" applyAlignment="true" applyFont="true">
      <alignment horizontal="left" vertical="center" wrapText="true"/>
    </xf>
    <xf numFmtId="0" fontId="40" fillId="0" borderId="50" xfId="0" applyBorder="true" applyFill="true" applyAlignment="true" applyFont="true">
      <alignment horizontal="left" vertical="center" wrapText="true"/>
    </xf>
    <xf numFmtId="0" fontId="41" fillId="45" borderId="42" xfId="0" applyBorder="true" applyFill="true" applyAlignment="true" applyFont="true">
      <alignment horizontal="center" vertical="center" wrapText="true"/>
    </xf>
    <xf numFmtId="0" fontId="41" fillId="45" borderId="30" xfId="0" applyBorder="true" applyFill="true" applyAlignment="true" applyFont="true">
      <alignment horizontal="center" vertical="center" wrapText="true"/>
    </xf>
    <xf numFmtId="0" fontId="41" fillId="45" borderId="31" xfId="0" applyBorder="true" applyFill="true" applyAlignment="true" applyFont="true">
      <alignment horizontal="center" vertical="center" wrapText="true"/>
    </xf>
    <xf numFmtId="185" fontId="41" fillId="45" borderId="40" xfId="0" applyBorder="true" applyFill="true" applyAlignment="true" applyNumberFormat="true" applyFont="true">
      <alignment horizontal="right" vertical="center" wrapText="true"/>
    </xf>
    <xf numFmtId="3" fontId="43" fillId="0" borderId="0" xfId="0" applyFill="true" applyAlignment="true" applyNumberFormat="true" applyFont="true">
      <alignment horizontal="justify" vertical="center" wrapText="true"/>
    </xf>
    <xf numFmtId="0" fontId="39" fillId="0" borderId="0" xfId="0" applyFill="true" applyAlignment="true" applyFont="true">
      <alignment horizontal="left" vertical="center" wrapText="true"/>
    </xf>
    <xf numFmtId="185" fontId="41" fillId="45" borderId="20" xfId="0" applyBorder="true" applyFill="true" applyAlignment="true" applyNumberFormat="true" applyFont="true">
      <alignment horizontal="right" vertical="center" wrapText="true"/>
    </xf>
    <xf numFmtId="185" fontId="41" fillId="45" borderId="25" xfId="0" applyBorder="true" applyFill="true" applyAlignment="true" applyNumberFormat="true" applyFont="true">
      <alignment horizontal="right" vertical="center" wrapText="true"/>
    </xf>
    <xf numFmtId="0" fontId="40" fillId="0" borderId="0" xfId="0" applyFill="true" applyAlignment="true" applyFont="true">
      <alignment horizontal="justify" vertical="center" wrapText="true"/>
    </xf>
    <xf numFmtId="0" fontId="48" fillId="0" borderId="0" xfId="0" applyFill="true" applyAlignment="true" applyFont="true">
      <alignment vertical="center"/>
    </xf>
    <xf numFmtId="0" fontId="49" fillId="0" borderId="0" xfId="0" applyFill="true" applyAlignment="true" applyFont="true">
      <alignment vertical="center"/>
    </xf>
    <xf numFmtId="0" fontId="49" fillId="0" borderId="0" xfId="0" applyFill="true" applyAlignment="true" applyFont="true">
      <alignment vertical="center"/>
    </xf>
    <xf numFmtId="0" fontId="37" fillId="0" borderId="0" xfId="0" applyFill="true" applyAlignment="true" applyFont="true">
      <alignment vertical="center"/>
    </xf>
    <xf numFmtId="0" fontId="38" fillId="0" borderId="0" xfId="0" applyFill="true" applyAlignment="true" applyFont="true">
      <alignment vertical="center"/>
    </xf>
    <xf numFmtId="0" fontId="39" fillId="0" borderId="0" xfId="0" applyFill="true" applyAlignment="true" applyFont="true">
      <alignment vertical="center"/>
    </xf>
    <xf numFmtId="49" fontId="39" fillId="0" borderId="0" xfId="0" applyFill="true" applyAlignment="true" applyNumberFormat="true" applyFont="true">
      <alignment horizontal="center" vertical="center"/>
    </xf>
    <xf numFmtId="49" fontId="39" fillId="0" borderId="46" xfId="0" applyBorder="true" applyFill="true" applyAlignment="true" applyNumberFormat="true" applyFont="true">
      <alignment horizontal="center" vertical="center"/>
    </xf>
    <xf numFmtId="49" fontId="39" fillId="0" borderId="51" xfId="0" applyBorder="true" applyFill="true" applyAlignment="true" applyNumberFormat="true" applyFont="true">
      <alignment horizontal="center" vertical="center"/>
    </xf>
    <xf numFmtId="0" fontId="38" fillId="0" borderId="0" xfId="0" applyFill="true" applyFont="true"/>
    <xf numFmtId="0" fontId="39" fillId="0" borderId="0" xfId="0" applyFill="true" applyAlignment="true" applyFont="true">
      <alignment horizontal="center"/>
    </xf>
    <xf numFmtId="0" fontId="39" fillId="0" borderId="0" xfId="0" applyFill="true" applyAlignment="true" applyFont="true">
      <alignment horizontal="center" vertical="center"/>
    </xf>
    <xf numFmtId="0" fontId="40" fillId="0" borderId="0" xfId="0" applyFill="true" applyAlignment="true" applyFont="true">
      <alignment vertical="center"/>
    </xf>
    <xf numFmtId="0" fontId="42" fillId="47" borderId="18" xfId="0" applyBorder="true" applyFill="true" applyAlignment="true" applyFont="true">
      <alignment horizontal="center" vertical="center" wrapText="true"/>
    </xf>
    <xf numFmtId="0" fontId="42" fillId="47" borderId="19" xfId="0" applyBorder="true" applyFill="true" applyAlignment="true" applyFont="true">
      <alignment horizontal="center" vertical="center" wrapText="true"/>
    </xf>
    <xf numFmtId="0" fontId="42" fillId="47" borderId="20" xfId="0" applyBorder="true" applyFill="true" applyAlignment="true" applyFont="true">
      <alignment horizontal="center" vertical="center" wrapText="true"/>
    </xf>
    <xf numFmtId="0" fontId="42" fillId="47" borderId="21" xfId="0" applyBorder="true" applyFill="true" applyAlignment="true" applyFont="true">
      <alignment horizontal="center" vertical="center" wrapText="true"/>
    </xf>
    <xf numFmtId="0" fontId="42" fillId="47" borderId="22" xfId="0" applyBorder="true" applyFill="true" applyAlignment="true" applyFont="true">
      <alignment horizontal="center" vertical="center" wrapText="true"/>
    </xf>
    <xf numFmtId="0" fontId="42" fillId="47" borderId="23" xfId="0" applyBorder="true" applyFill="true" applyAlignment="true" applyFont="true">
      <alignment horizontal="center" vertical="center" wrapText="true"/>
    </xf>
    <xf numFmtId="0" fontId="42" fillId="47" borderId="38" xfId="0" applyBorder="true" applyFill="true" applyAlignment="true" applyFont="true">
      <alignment horizontal="center" vertical="center" wrapText="true"/>
    </xf>
    <xf numFmtId="0" fontId="42" fillId="47" borderId="24" xfId="0" applyBorder="true" applyFill="true" applyAlignment="true" applyFont="true">
      <alignment horizontal="center" vertical="center" wrapText="true"/>
    </xf>
    <xf numFmtId="0" fontId="42" fillId="47" borderId="25" xfId="0" applyBorder="true" applyFill="true" applyAlignment="true" applyFont="true">
      <alignment horizontal="center" vertical="center" wrapText="true"/>
    </xf>
    <xf numFmtId="49" fontId="40" fillId="0" borderId="42" xfId="0" applyBorder="true" applyFill="true" applyAlignment="true" applyNumberFormat="true" applyFont="true">
      <alignment horizontal="center" vertical="center" wrapText="true"/>
    </xf>
    <xf numFmtId="187" fontId="40" fillId="0" borderId="42" xfId="0" applyBorder="true" applyFill="true" applyAlignment="true" applyNumberFormat="true" applyFont="true">
      <alignment horizontal="center" vertical="center" wrapText="true"/>
    </xf>
    <xf numFmtId="187" fontId="40" fillId="0" borderId="42" xfId="0" applyBorder="true" applyFill="true" applyAlignment="true" applyNumberFormat="true" applyFont="true">
      <alignment horizontal="center" vertical="center" wrapText="true"/>
    </xf>
    <xf numFmtId="187" fontId="40" fillId="0" borderId="42" xfId="0" applyBorder="true" applyFill="true" applyAlignment="true" applyNumberFormat="true" applyFont="true">
      <alignment horizontal="center" vertical="center" wrapText="true"/>
    </xf>
    <xf numFmtId="167" fontId="40" fillId="0" borderId="42" xfId="0" applyBorder="true" applyFill="true" applyAlignment="true" applyNumberFormat="true" applyFont="true">
      <alignment horizontal="center" vertical="center" wrapText="true"/>
    </xf>
    <xf numFmtId="187" fontId="40" fillId="0" borderId="42" xfId="0" applyBorder="true" applyFill="true" applyAlignment="true" applyNumberFormat="true" applyFont="true">
      <alignment horizontal="center" vertical="center" wrapText="true"/>
    </xf>
    <xf numFmtId="187" fontId="40" fillId="0" borderId="42" xfId="0" applyBorder="true" applyFill="true" applyAlignment="true" applyNumberFormat="true" applyFont="true">
      <alignment horizontal="center" vertical="center" wrapText="true"/>
    </xf>
    <xf numFmtId="184" fontId="40" fillId="0" borderId="31" xfId="0" applyBorder="true" applyFill="true" applyAlignment="true" applyNumberFormat="true" applyFont="true">
      <alignment horizontal="center" vertical="center" wrapText="true"/>
    </xf>
    <xf numFmtId="0" fontId="42" fillId="47" borderId="44" xfId="0" applyBorder="true" applyFill="true" applyAlignment="true" applyFont="true">
      <alignment horizontal="center" vertical="center" wrapText="true"/>
    </xf>
    <xf numFmtId="0" fontId="42" fillId="47" borderId="39" xfId="0" applyBorder="true" applyFill="true" applyAlignment="true" applyFont="true">
      <alignment horizontal="center" vertical="center" wrapText="true"/>
    </xf>
    <xf numFmtId="188" fontId="41" fillId="47" borderId="39" xfId="0" applyBorder="true" applyFill="true" applyAlignment="true" applyNumberFormat="true" applyFont="true">
      <alignment horizontal="center" vertical="center" wrapText="true"/>
    </xf>
    <xf numFmtId="188" fontId="41" fillId="47" borderId="40" xfId="0" applyBorder="true" applyFill="true" applyAlignment="true" applyNumberFormat="true" applyFont="true">
      <alignment horizontal="center" vertical="center" wrapText="true"/>
    </xf>
    <xf numFmtId="0" fontId="43" fillId="0" borderId="45" xfId="0" applyBorder="true" applyFill="true" applyAlignment="true" applyFont="true">
      <alignment horizontal="left" vertical="center" wrapText="true"/>
    </xf>
    <xf numFmtId="0" fontId="39" fillId="0" borderId="48" xfId="0" applyBorder="true" applyFill="true" applyAlignment="true" applyFont="true">
      <alignment horizontal="left" wrapText="true"/>
    </xf>
    <xf numFmtId="0" fontId="41" fillId="47" borderId="44" xfId="0" applyBorder="true" applyFill="true" applyAlignment="true" applyFont="true">
      <alignment horizontal="center" vertical="center" wrapText="true"/>
    </xf>
    <xf numFmtId="0" fontId="41" fillId="47" borderId="39" xfId="0" applyBorder="true" applyFill="true" applyAlignment="true" applyFont="true">
      <alignment horizontal="center" vertical="center" wrapText="true"/>
    </xf>
    <xf numFmtId="0" fontId="41" fillId="47" borderId="40" xfId="0" applyBorder="true" applyFill="true" applyAlignment="true" applyFont="true">
      <alignment horizontal="center" vertical="center" wrapText="true"/>
    </xf>
    <xf numFmtId="49" fontId="40" fillId="0" borderId="43" xfId="0" applyBorder="true" applyFill="true" applyAlignment="true" applyNumberFormat="true" applyFont="true">
      <alignment horizontal="justify" vertical="center" wrapText="true"/>
    </xf>
    <xf numFmtId="49" fontId="40" fillId="0" borderId="42" xfId="0" applyBorder="true" applyFill="true" applyAlignment="true" applyNumberFormat="true" applyFont="true">
      <alignment horizontal="justify" vertical="center" wrapText="true"/>
    </xf>
    <xf numFmtId="4" fontId="40" fillId="0" borderId="30" xfId="0" applyBorder="true" applyFill="true" applyAlignment="true" applyNumberFormat="true" applyFont="true">
      <alignment horizontal="center" vertical="center" wrapText="true"/>
    </xf>
    <xf numFmtId="49" fontId="40" fillId="0" borderId="31" xfId="0" applyBorder="true" applyFill="true" applyAlignment="true" applyNumberFormat="true" applyFont="true">
      <alignment vertical="center"/>
    </xf>
    <xf numFmtId="49" fontId="40" fillId="0" borderId="43" xfId="0" applyBorder="true" applyFill="true" applyAlignment="true" applyNumberFormat="true" applyFont="true">
      <alignment vertical="center"/>
    </xf>
    <xf numFmtId="0" fontId="43" fillId="0" borderId="45" xfId="0" applyBorder="true" applyFill="true" applyAlignment="true" applyFont="true">
      <alignment horizontal="justify" vertical="center" wrapText="true"/>
    </xf>
    <xf numFmtId="0" fontId="40" fillId="0" borderId="45" xfId="0" applyBorder="true" applyFill="true" applyAlignment="true" applyFont="true">
      <alignment horizontal="justify" vertical="center" wrapText="true"/>
    </xf>
    <xf numFmtId="0" fontId="40" fillId="0" borderId="45" xfId="0" applyBorder="true" applyFill="true" applyAlignment="true" applyFont="true">
      <alignment horizontal="center" vertical="center" wrapText="true"/>
    </xf>
    <xf numFmtId="0" fontId="40" fillId="0" borderId="0" xfId="0" applyFill="true" applyAlignment="true" applyFont="true">
      <alignment horizontal="justify" vertical="center" wrapText="true"/>
    </xf>
    <xf numFmtId="0" fontId="40" fillId="0" borderId="0" xfId="0" applyFill="true" applyAlignment="true" applyFont="true">
      <alignment horizontal="center" vertical="center"/>
    </xf>
  </cellXfs>
  <cellStyles count="957">
    <cellStyle name="20% - Ênfase5 2 3" xfId="52" customBuiltin="true" builtinId="0"/>
    <cellStyle name="20% - Ênfase5 2 2" xfId="50" customBuiltin="true" builtinId="0"/>
    <cellStyle name="Normal 7 2" xfId="871" customBuiltin="true" builtinId="0"/>
    <cellStyle name="Texto de Aviso 2_05_Impactos_Demais PLs_2013_Dados CNJ de jul-12" xfId="385" customBuiltin="true" builtinId="0"/>
    <cellStyle name="Separador de milhares 4 2" xfId="938" customBuiltin="true" builtinId="0"/>
    <cellStyle name="Incorreto 2 2" xfId="269" customBuiltin="true" builtinId="0"/>
    <cellStyle name="Entrada 4 2" xfId="485" customBuiltin="true" builtinId="0"/>
    <cellStyle name="60% - Ênfase2 2" xfId="144" customBuiltin="true" builtinId="0"/>
    <cellStyle name="60% - Ênfase2 5" xfId="462" customBuiltin="true" builtinId="0"/>
    <cellStyle name="Normal 3 2 10 3" xfId="697" customBuiltin="true" builtinId="0"/>
    <cellStyle name="60% - Ênfase2 3" xfId="147" customBuiltin="true" builtinId="0"/>
    <cellStyle name="60% - Ênfase2 4" xfId="148" customBuiltin="true" builtinId="0"/>
    <cellStyle name="Normal 3 2 10 2" xfId="696" customBuiltin="true" builtinId="0"/>
    <cellStyle name="Separador de milhares 2 3_00_Decisão Anexo V 2015_MEMORIAL_Oficial SOF" xfId="361" customBuiltin="true" builtinId="0"/>
    <cellStyle name="Normal 16 2" xfId="569" customBuiltin="true" builtinId="0"/>
    <cellStyle name="Total 2 3" xfId="948" customBuiltin="true" builtinId="0"/>
    <cellStyle name="Total 2 2" xfId="434" customBuiltin="true" builtinId="0"/>
    <cellStyle name="Normal 9" xfId="314" customBuiltin="true" builtinId="0"/>
    <cellStyle name="40% - Ênfase1 2_05_Impactos_Demais PLs_2013_Dados CNJ de jul-12" xfId="83" customBuiltin="true" builtinId="0"/>
    <cellStyle name="Normal 251" xfId="679" customBuiltin="true" builtinId="0"/>
    <cellStyle name="Normal 250" xfId="448" customBuiltin="true" builtinId="0"/>
    <cellStyle name="Normal 253" xfId="681" customBuiltin="true" builtinId="0"/>
    <cellStyle name="Normal 252" xfId="680" customBuiltin="true" builtinId="0"/>
    <cellStyle name="Output" xfId="321" customBuiltin="true" builtinId="0"/>
    <cellStyle name="Normal 255" xfId="683" customBuiltin="true" builtinId="0"/>
    <cellStyle name="Normal 254" xfId="682" customBuiltin="true" builtinId="0"/>
    <cellStyle name="Normal 257" xfId="685" customBuiltin="true" builtinId="0"/>
    <cellStyle name="Normal 256" xfId="684" customBuiltin="true" builtinId="0"/>
    <cellStyle name="Moeda 2 2" xfId="497" customBuiltin="true" builtinId="0"/>
    <cellStyle name="Normal 259" xfId="689" customBuiltin="true" builtinId="0"/>
    <cellStyle name="Normal 258" xfId="686" customBuiltin="true" builtinId="0"/>
    <cellStyle name="Normal 4 7 3" xfId="821" customBuiltin="true" builtinId="0"/>
    <cellStyle name="Normal 4 7 2" xfId="820" customBuiltin="true" builtinId="0"/>
    <cellStyle name="60% - Ênfase1 2 2" xfId="140" customBuiltin="true" builtinId="0"/>
    <cellStyle name="Euro_00_ANEXO V 2015 - VERSÃO INICIAL PLOA_2015" xfId="257" customBuiltin="true" builtinId="0"/>
    <cellStyle name="40% - Ênfase2 3 2" xfId="94" customBuiltin="true" builtinId="0"/>
    <cellStyle name="Normal 5 5 2" xfId="845" customBuiltin="true" builtinId="0"/>
    <cellStyle name="Normal 5 5 3" xfId="846" customBuiltin="true" builtinId="0"/>
    <cellStyle name="Normal 3 2 12" xfId="699" customBuiltin="true" builtinId="0"/>
    <cellStyle name="Normal 3 2 11" xfId="698" customBuiltin="true" builtinId="0"/>
    <cellStyle name="Normal 240" xfId="668" customBuiltin="true" builtinId="0"/>
    <cellStyle name="Normal 242" xfId="670" customBuiltin="true" builtinId="0"/>
    <cellStyle name="Normal 3 2 10" xfId="695" customBuiltin="true" builtinId="0"/>
    <cellStyle name="Normal 241" xfId="669" customBuiltin="true" builtinId="0"/>
    <cellStyle name="Normal 244" xfId="672" customBuiltin="true" builtinId="0"/>
    <cellStyle name="Normal 6" xfId="311" customBuiltin="true" builtinId="0"/>
    <cellStyle name="Normal 243" xfId="671" customBuiltin="true" builtinId="0"/>
    <cellStyle name="Normal 5" xfId="310" customBuiltin="true" builtinId="0"/>
    <cellStyle name="Normal 246" xfId="674" customBuiltin="true" builtinId="0"/>
    <cellStyle name="Normal 8" xfId="313" customBuiltin="true" builtinId="0"/>
    <cellStyle name="Normal 245" xfId="673" customBuiltin="true" builtinId="0"/>
    <cellStyle name="Normal 7" xfId="312" customBuiltin="true" builtinId="0"/>
    <cellStyle name="Normal 2" xfId="294" customBuiltin="true" builtinId="0"/>
    <cellStyle name="Normal 248" xfId="676" customBuiltin="true" builtinId="0"/>
    <cellStyle name="Normal 247" xfId="675" customBuiltin="true" builtinId="0"/>
    <cellStyle name="Normal 4" xfId="309" customBuiltin="true" builtinId="0"/>
    <cellStyle name="Normal 249" xfId="677" customBuiltin="true" builtinId="0"/>
    <cellStyle name="Normal 3" xfId="304" customBuiltin="true" builtinId="0"/>
    <cellStyle name="Normal 229" xfId="655" customBuiltin="true" builtinId="0"/>
    <cellStyle name="20% - Ênfase6 2 3" xfId="61" customBuiltin="true" builtinId="0"/>
    <cellStyle name="Separador de milhares 2 2" xfId="349" customBuiltin="true" builtinId="0"/>
    <cellStyle name="20% - Ênfase6 2 2" xfId="59" customBuiltin="true" builtinId="0"/>
    <cellStyle name="Nota 2_00_Decisão Anexo V 2015_MEMORIAL_Oficial SOF" xfId="317" customBuiltin="true" builtinId="0"/>
    <cellStyle name="20% - Ênfase5 4 2" xfId="57" customBuiltin="true" builtinId="0"/>
    <cellStyle name="Normal 9 2" xfId="893" customBuiltin="true" builtinId="0"/>
    <cellStyle name="Normal 231" xfId="658" customBuiltin="true" builtinId="0"/>
    <cellStyle name="Calculation 2" xfId="468" customBuiltin="true" builtinId="0"/>
    <cellStyle name="Normal 230" xfId="657" customBuiltin="true" builtinId="0"/>
    <cellStyle name="40% - Ênfase3 3 2" xfId="103" customBuiltin="true" builtinId="0"/>
    <cellStyle name="Normal 233" xfId="660" customBuiltin="true" builtinId="0"/>
    <cellStyle name="Separador de milhares 2 5" xfId="363" customBuiltin="true" builtinId="0"/>
    <cellStyle name="Normal 232" xfId="659" customBuiltin="true" builtinId="0"/>
    <cellStyle name="Separador de milhares 2 6" xfId="933" customBuiltin="true" builtinId="0"/>
    <cellStyle name="Normal 235" xfId="662" customBuiltin="true" builtinId="0"/>
    <cellStyle name="Separador de milhares 2 3" xfId="354" customBuiltin="true" builtinId="0"/>
    <cellStyle name="Normal 234" xfId="661" customBuiltin="true" builtinId="0"/>
    <cellStyle name="Separador de milhares 2 4" xfId="362" customBuiltin="true" builtinId="0"/>
    <cellStyle name="Normal 237" xfId="664" customBuiltin="true" builtinId="0"/>
    <cellStyle name="Normal 236" xfId="663" customBuiltin="true" builtinId="0"/>
    <cellStyle name="Normal 239" xfId="666" customBuiltin="true" builtinId="0"/>
    <cellStyle name="Separador de milhares 2 7" xfId="934" customBuiltin="true" builtinId="0"/>
    <cellStyle name="Normal 238" xfId="665" customBuiltin="true" builtinId="0"/>
    <cellStyle name="20% - Accent5 2" xfId="10" customBuiltin="true" builtinId="0"/>
    <cellStyle name="Normal 219" xfId="644" customBuiltin="true" builtinId="0"/>
    <cellStyle name="Normal 218" xfId="643" customBuiltin="true" builtinId="0"/>
    <cellStyle name="Célula de Verificação 2" xfId="196" customBuiltin="true" builtinId="0"/>
    <cellStyle name="60% - Ênfase4 3" xfId="157" customBuiltin="true" builtinId="0"/>
    <cellStyle name="Célula de Verificação 4" xfId="200" customBuiltin="true" builtinId="0"/>
    <cellStyle name="60% - Ênfase4 4" xfId="158" customBuiltin="true" builtinId="0"/>
    <cellStyle name="Célula de Verificação 3" xfId="199" customBuiltin="true" builtinId="0"/>
    <cellStyle name="60% - Ênfase4 2" xfId="154" customBuiltin="true" builtinId="0"/>
    <cellStyle name="Célula de Verificação 5" xfId="475" customBuiltin="true" builtinId="0"/>
    <cellStyle name="Porcentagem 2_Cenários de Impactos" xfId="922" customBuiltin="true" builtinId="0"/>
    <cellStyle name="Porcentagem 7" xfId="334" customBuiltin="true" builtinId="0"/>
    <cellStyle name="Porcentagem 8" xfId="335" customBuiltin="true" builtinId="0"/>
    <cellStyle name="Porcentagem 9" xfId="336" customBuiltin="true" builtinId="0"/>
    <cellStyle name="Normal 14 2" xfId="956" customBuiltin="true" builtinId="0"/>
    <cellStyle name="Excel Built-in Normal" xfId="490" customBuiltin="true" builtinId="0"/>
    <cellStyle name="Título 1 2_05_Impactos_Demais PLs_2013_Dados CNJ de jul-12" xfId="400" customBuiltin="true" builtinId="0"/>
    <cellStyle name="Normal 220" xfId="646" customBuiltin="true" builtinId="0"/>
    <cellStyle name="Normal 222" xfId="648" customBuiltin="true" builtinId="0"/>
    <cellStyle name="Normal 221" xfId="647" customBuiltin="true" builtinId="0"/>
    <cellStyle name="60% - Ênfase4 5" xfId="464" customBuiltin="true" builtinId="0"/>
    <cellStyle name="Normal 224" xfId="650" customBuiltin="true" builtinId="0"/>
    <cellStyle name="Normal 223" xfId="649" customBuiltin="true" builtinId="0"/>
    <cellStyle name="Total 4 2" xfId="950" customBuiltin="true" builtinId="0"/>
    <cellStyle name="Normal 226" xfId="652" customBuiltin="true" builtinId="0"/>
    <cellStyle name="Normal 225" xfId="651" customBuiltin="true" builtinId="0"/>
    <cellStyle name="Normal 228" xfId="654" customBuiltin="true" builtinId="0"/>
    <cellStyle name="Normal 227" xfId="653" customBuiltin="true" builtinId="0"/>
    <cellStyle name="Normal 208" xfId="632" customBuiltin="true" builtinId="0"/>
    <cellStyle name="40% - Ênfase2 2 2 2" xfId="90" customBuiltin="true" builtinId="0"/>
    <cellStyle name="Normal 207" xfId="631" customBuiltin="true" builtinId="0"/>
    <cellStyle name="Normal 209" xfId="633" customBuiltin="true" builtinId="0"/>
    <cellStyle name="Normal 258 2" xfId="687" customBuiltin="true" builtinId="0"/>
    <cellStyle name="Note 2" xfId="918" customBuiltin="true" builtinId="0"/>
    <cellStyle name="Separador de milhares 12" xfId="930" customBuiltin="true" builtinId="0"/>
    <cellStyle name="Separador de milhares 10" xfId="346" customBuiltin="true" builtinId="0"/>
    <cellStyle name="Separador de milhares 11" xfId="347" customBuiltin="true" builtinId="0"/>
    <cellStyle name="Normal 211" xfId="636" customBuiltin="true" builtinId="0"/>
    <cellStyle name="Normal 210" xfId="635" customBuiltin="true" builtinId="0"/>
    <cellStyle name="Normal 213" xfId="638" customBuiltin="true" builtinId="0"/>
    <cellStyle name="Normal 212" xfId="637" customBuiltin="true" builtinId="0"/>
    <cellStyle name="Normal 215" xfId="640" customBuiltin="true" builtinId="0"/>
    <cellStyle name="Normal 214" xfId="639" customBuiltin="true" builtinId="0"/>
    <cellStyle name="Normal 217" xfId="642" customBuiltin="true" builtinId="0"/>
    <cellStyle name="Normal 216" xfId="641" customBuiltin="true" builtinId="0"/>
    <cellStyle name="20% - Ênfase4 4 2" xfId="48" customBuiltin="true" builtinId="0"/>
    <cellStyle name="Normal 5 3 2" xfId="836" customBuiltin="true" builtinId="0"/>
    <cellStyle name="Normal 5 3 4" xfId="840" customBuiltin="true" builtinId="0"/>
    <cellStyle name="Normal 5 3 3" xfId="839" customBuiltin="true" builtinId="0"/>
    <cellStyle name="Normal 200" xfId="623" customBuiltin="true" builtinId="0"/>
    <cellStyle name="Normal 202" xfId="625" customBuiltin="true" builtinId="0"/>
    <cellStyle name="Normal 201" xfId="624" customBuiltin="true" builtinId="0"/>
    <cellStyle name="Separador de milhares 2 5_00_Decisão Anexo V 2015_MEMORIAL_Oficial SOF" xfId="365" customBuiltin="true" builtinId="0"/>
    <cellStyle name="Normal 204" xfId="627" customBuiltin="true" builtinId="0"/>
    <cellStyle name="Normal 203" xfId="626" customBuiltin="true" builtinId="0"/>
    <cellStyle name="Normal 206" xfId="629" customBuiltin="true" builtinId="0"/>
    <cellStyle name="Normal 205" xfId="628" customBuiltin="true" builtinId="0"/>
    <cellStyle name="40% - Ênfase4 3 2" xfId="112" customBuiltin="true" builtinId="0"/>
    <cellStyle name="Normal 79" xfId="881" customBuiltin="true" builtinId="0"/>
    <cellStyle name="Normal 78" xfId="880" customBuiltin="true" builtinId="0"/>
    <cellStyle name="Normal 3 2 4 2" xfId="721" customBuiltin="true" builtinId="0"/>
    <cellStyle name="Normal 77" xfId="879" customBuiltin="true" builtinId="0"/>
    <cellStyle name="Normal 3 2 4 3" xfId="736" customBuiltin="true" builtinId="0"/>
    <cellStyle name="Normal 76" xfId="878" customBuiltin="true" builtinId="0"/>
    <cellStyle name="Normal 3 2 4 4" xfId="742" customBuiltin="true" builtinId="0"/>
    <cellStyle name="Normal 3 2 4 5" xfId="745" customBuiltin="true" builtinId="0"/>
    <cellStyle name="Normal 3 2 4 6" xfId="748" customBuiltin="true" builtinId="0"/>
    <cellStyle name="60% - Ênfase2 2 2" xfId="145" customBuiltin="true" builtinId="0"/>
    <cellStyle name="Normal 3 2 4 7" xfId="749" customBuiltin="true" builtinId="0"/>
    <cellStyle name="Entrada 5" xfId="486" customBuiltin="true" builtinId="0"/>
    <cellStyle name="Normal 71" xfId="873" customBuiltin="true" builtinId="0"/>
    <cellStyle name="Normal 70" xfId="872" customBuiltin="true" builtinId="0"/>
    <cellStyle name="Normal 3 3 2 3" xfId="771" customBuiltin="true" builtinId="0"/>
    <cellStyle name="Normal 75" xfId="877" customBuiltin="true" builtinId="0"/>
    <cellStyle name="Entrada 2" xfId="250" customBuiltin="true" builtinId="0"/>
    <cellStyle name="Normal 3 3 2 4" xfId="772" customBuiltin="true" builtinId="0"/>
    <cellStyle name="Normal 74" xfId="876" customBuiltin="true" builtinId="0"/>
    <cellStyle name="Entrada 3" xfId="253" customBuiltin="true" builtinId="0"/>
    <cellStyle name="Normal 73" xfId="875" customBuiltin="true" builtinId="0"/>
    <cellStyle name="Entrada 4" xfId="254" customBuiltin="true" builtinId="0"/>
    <cellStyle name="Normal 3 3 2 2" xfId="768" customBuiltin="true" builtinId="0"/>
    <cellStyle name="Normal 72" xfId="874" customBuiltin="true" builtinId="0"/>
    <cellStyle name="Título 4 2_05_Impactos_Demais PLs_2013_Dados CNJ de jul-12" xfId="417" customBuiltin="true" builtinId="0"/>
    <cellStyle name="Entrada 2 2 2" xfId="482" customBuiltin="true" builtinId="0"/>
    <cellStyle name="Normal 12 2" xfId="522" customBuiltin="true" builtinId="0"/>
    <cellStyle name="Normal 89" xfId="892" customBuiltin="true" builtinId="0"/>
    <cellStyle name="Normal 88" xfId="891" customBuiltin="true" builtinId="0"/>
    <cellStyle name="Normal 87" xfId="890" customBuiltin="true" builtinId="0"/>
    <cellStyle name="Normal 82" xfId="885" customBuiltin="true" builtinId="0"/>
    <cellStyle name="Normal 81" xfId="884" customBuiltin="true" builtinId="0"/>
    <cellStyle name="Normal 80" xfId="883" customBuiltin="true" builtinId="0"/>
    <cellStyle name="Normal 86" xfId="889" customBuiltin="true" builtinId="0"/>
    <cellStyle name="Normal 85" xfId="888" customBuiltin="true" builtinId="0"/>
    <cellStyle name="20% - Accent3 2" xfId="6" customBuiltin="true" builtinId="0"/>
    <cellStyle name="Normal 84" xfId="887" customBuiltin="true" builtinId="0"/>
    <cellStyle name="Normal 83" xfId="886" customBuiltin="true" builtinId="0"/>
    <cellStyle name="Normal 3 5 2" xfId="788" customBuiltin="true" builtinId="0"/>
    <cellStyle name="Normal 3 5 3" xfId="789" customBuiltin="true" builtinId="0"/>
    <cellStyle name="Ênfase3 2_05_Impactos_Demais PLs_2013_Dados CNJ de jul-12" xfId="232" customBuiltin="true" builtinId="0"/>
    <cellStyle name="Incorreto 4" xfId="272" customBuiltin="true" builtinId="0"/>
    <cellStyle name="Comma" xfId="207" customBuiltin="true" builtinId="0"/>
    <cellStyle name="Incorreto 3" xfId="271" customBuiltin="true" builtinId="0"/>
    <cellStyle name="Incorreto 2" xfId="268" customBuiltin="true" builtinId="0"/>
    <cellStyle name="Normal 99" xfId="903" customBuiltin="true" builtinId="0"/>
    <cellStyle name="Normal 98" xfId="902" customBuiltin="true" builtinId="0"/>
    <cellStyle name="Incorreto 5" xfId="495" customBuiltin="true" builtinId="0"/>
    <cellStyle name="Normal 93" xfId="897" customBuiltin="true" builtinId="0"/>
    <cellStyle name="Normal 92" xfId="896" customBuiltin="true" builtinId="0"/>
    <cellStyle name="Normal 4 3 3" xfId="813" customBuiltin="true" builtinId="0"/>
    <cellStyle name="Normal 91" xfId="895" customBuiltin="true" builtinId="0"/>
    <cellStyle name="Normal 4 3 2" xfId="812" customBuiltin="true" builtinId="0"/>
    <cellStyle name="Normal 90" xfId="894" customBuiltin="true" builtinId="0"/>
    <cellStyle name="Normal 97" xfId="901" customBuiltin="true" builtinId="0"/>
    <cellStyle name="Normal 96" xfId="900" customBuiltin="true" builtinId="0"/>
    <cellStyle name="Normal 95" xfId="899" customBuiltin="true" builtinId="0"/>
    <cellStyle name="Normal 94" xfId="898" customBuiltin="true" builtinId="0"/>
    <cellStyle name="Normal 3 2 2 4 3" xfId="712" customBuiltin="true" builtinId="0"/>
    <cellStyle name="Neutra 2_05_Impactos_Demais PLs_2013_Dados CNJ de jul-12" xfId="284" customBuiltin="true" builtinId="0"/>
    <cellStyle name="Normal 3 2 2 4 2" xfId="711" customBuiltin="true" builtinId="0"/>
    <cellStyle name="20% - Ênfase4 2 3" xfId="43" customBuiltin="true" builtinId="0"/>
    <cellStyle name="20% - Ênfase4 2 2" xfId="41" customBuiltin="true" builtinId="0"/>
    <cellStyle name="Warning Text" xfId="447" customBuiltin="true" builtinId="0"/>
    <cellStyle name="20% - Ênfase3 4 2" xfId="39" customBuiltin="true" builtinId="0"/>
    <cellStyle name="Nota 2 4" xfId="907" customBuiltin="true" builtinId="0"/>
    <cellStyle name="Nota 2 3" xfId="906" customBuiltin="true" builtinId="0"/>
    <cellStyle name="Nota 2 2" xfId="316" customBuiltin="true" builtinId="0"/>
    <cellStyle name="40% - Ênfase2 4" xfId="95" customBuiltin="true" builtinId="0"/>
    <cellStyle name="40% - Ênfase2 3" xfId="93" customBuiltin="true" builtinId="0"/>
    <cellStyle name="40% - Ênfase2 2" xfId="88" customBuiltin="true" builtinId="0"/>
    <cellStyle name="40% - Ênfase2 5" xfId="456" customBuiltin="true" builtinId="0"/>
    <cellStyle name="40% - Ênfase5 2_05_Impactos_Demais PLs_2013_Dados CNJ de jul-12" xfId="119" customBuiltin="true" builtinId="0"/>
    <cellStyle name="Accent1" xfId="169" customBuiltin="true" builtinId="0"/>
    <cellStyle name="Normal 2 2 4" xfId="616" customBuiltin="true" builtinId="0"/>
    <cellStyle name="Normal 2 2 3" xfId="615" customBuiltin="true" builtinId="0"/>
    <cellStyle name="Normal 2 2 2" xfId="614" customBuiltin="true" builtinId="0"/>
    <cellStyle name="Accent6" xfId="174" customBuiltin="true" builtinId="0"/>
    <cellStyle name="Normal 29" xfId="694" customBuiltin="true" builtinId="0"/>
    <cellStyle name="Accent5" xfId="173" customBuiltin="true" builtinId="0"/>
    <cellStyle name="Accent4" xfId="172" customBuiltin="true" builtinId="0"/>
    <cellStyle name="Accent3" xfId="171" customBuiltin="true" builtinId="0"/>
    <cellStyle name="Accent2" xfId="170" customBuiltin="true" builtinId="0"/>
    <cellStyle name="Normal 3 2 2 2" xfId="700" customBuiltin="true" builtinId="0"/>
    <cellStyle name="Normal 35" xfId="800" customBuiltin="true" builtinId="0"/>
    <cellStyle name="Normal 3 2 2 3" xfId="704" customBuiltin="true" builtinId="0"/>
    <cellStyle name="Normal 34" xfId="799" customBuiltin="true" builtinId="0"/>
    <cellStyle name="Normal 3 2 2 4" xfId="710" customBuiltin="true" builtinId="0"/>
    <cellStyle name="Normal 33" xfId="798" customBuiltin="true" builtinId="0"/>
    <cellStyle name="Normal 3 2 2 5" xfId="713" customBuiltin="true" builtinId="0"/>
    <cellStyle name="Normal 32" xfId="797" customBuiltin="true" builtinId="0"/>
    <cellStyle name="Normal 3 2 2 6" xfId="716" customBuiltin="true" builtinId="0"/>
    <cellStyle name="Normal 39" xfId="804" customBuiltin="true" builtinId="0"/>
    <cellStyle name="Normal 3 2 2 7" xfId="717" customBuiltin="true" builtinId="0"/>
    <cellStyle name="Normal 38" xfId="803" customBuiltin="true" builtinId="0"/>
    <cellStyle name="Normal 37" xfId="802" customBuiltin="true" builtinId="0"/>
    <cellStyle name="Normal 36" xfId="801" customBuiltin="true" builtinId="0"/>
    <cellStyle name="Normal 31" xfId="796" customBuiltin="true" builtinId="0"/>
    <cellStyle name="Normal 30" xfId="795" customBuiltin="true" builtinId="0"/>
    <cellStyle name="V¡rgula0" xfId="439" customBuiltin="true" builtinId="0"/>
    <cellStyle name="Separador de milhares 2_00_Decisão Anexo V 2015_MEMORIAL_Oficial SOF" xfId="366" customBuiltin="true" builtinId="0"/>
    <cellStyle name="Normal 10 2" xfId="500" customBuiltin="true" builtinId="0"/>
    <cellStyle name="Normal 46" xfId="829" customBuiltin="true" builtinId="0"/>
    <cellStyle name="Linea horizontal" xfId="277" customBuiltin="true" builtinId="0"/>
    <cellStyle name="Normal 45" xfId="828" customBuiltin="true" builtinId="0"/>
    <cellStyle name="Normal 3 3 2" xfId="767" customBuiltin="true" builtinId="0"/>
    <cellStyle name="Normal 44" xfId="827" customBuiltin="true" builtinId="0"/>
    <cellStyle name="Total 3" xfId="436" customBuiltin="true" builtinId="0"/>
    <cellStyle name="Normal 43" xfId="826" customBuiltin="true" builtinId="0"/>
    <cellStyle name="Total 2" xfId="433" customBuiltin="true" builtinId="0"/>
    <cellStyle name="Normal 49" xfId="832" customBuiltin="true" builtinId="0"/>
    <cellStyle name="Normal 48" xfId="831" customBuiltin="true" builtinId="0"/>
    <cellStyle name="Normal 47" xfId="830" customBuiltin="true" builtinId="0"/>
    <cellStyle name="20% - Accent1 2" xfId="2" customBuiltin="true" builtinId="0"/>
    <cellStyle name="Normal 42" xfId="825" customBuiltin="true" builtinId="0"/>
    <cellStyle name="Normal 41" xfId="824" customBuiltin="true" builtinId="0"/>
    <cellStyle name="Total 4" xfId="437" customBuiltin="true" builtinId="0"/>
    <cellStyle name="40% - Ênfase5 3 2" xfId="121" customBuiltin="true" builtinId="0"/>
    <cellStyle name="Normal 40" xfId="823" customBuiltin="true" builtinId="0"/>
    <cellStyle name="Incorreto 2_05_Impactos_Demais PLs_2013_Dados CNJ de jul-12" xfId="270" customBuiltin="true" builtinId="0"/>
    <cellStyle name="Cálculo 2 2 2" xfId="469" customBuiltin="true" builtinId="0"/>
    <cellStyle name="Normal 3 3 4" xfId="776" customBuiltin="true" builtinId="0"/>
    <cellStyle name="Normal 3 3 3" xfId="773" customBuiltin="true" builtinId="0"/>
    <cellStyle name="Normal 3 3 6" xfId="780" customBuiltin="true" builtinId="0"/>
    <cellStyle name="Normal 3 3 5" xfId="779" customBuiltin="true" builtinId="0"/>
    <cellStyle name="Normal 57" xfId="856" customBuiltin="true" builtinId="0"/>
    <cellStyle name="Saída 3 2" xfId="925" customBuiltin="true" builtinId="0"/>
    <cellStyle name="Normal 56" xfId="855" customBuiltin="true" builtinId="0"/>
    <cellStyle name="Normal 55" xfId="854" customBuiltin="true" builtinId="0"/>
    <cellStyle name="Normal 54" xfId="853" customBuiltin="true" builtinId="0"/>
    <cellStyle name="Normal 59" xfId="858" customBuiltin="true" builtinId="0"/>
    <cellStyle name="Normal 58" xfId="857" customBuiltin="true" builtinId="0"/>
    <cellStyle name="Fonte" xfId="262" customBuiltin="true" builtinId="0"/>
    <cellStyle name="Normal 53" xfId="852" customBuiltin="true" builtinId="0"/>
    <cellStyle name="Normal 52" xfId="851" customBuiltin="true" builtinId="0"/>
    <cellStyle name="Normal 51" xfId="850" customBuiltin="true" builtinId="0"/>
    <cellStyle name="Normal 50" xfId="849" customBuiltin="true" builtinId="0"/>
    <cellStyle name="20% - Ênfase2 2_05_Impactos_Demais PLs_2013_Dados CNJ de jul-12" xfId="26" customBuiltin="true" builtinId="0"/>
    <cellStyle name="Normal 3 2 2 2 3" xfId="703" customBuiltin="true" builtinId="0"/>
    <cellStyle name="Normal 3 2 2 2 2" xfId="701" customBuiltin="true" builtinId="0"/>
    <cellStyle name="20% - Ênfase3 2 3" xfId="34" customBuiltin="true" builtinId="0"/>
    <cellStyle name="20% - Ênfase3 2 2" xfId="32" customBuiltin="true" builtinId="0"/>
    <cellStyle name="Normal 68" xfId="869" customBuiltin="true" builtinId="0"/>
    <cellStyle name="Normal 67" xfId="868" customBuiltin="true" builtinId="0"/>
    <cellStyle name="Normal 66" xfId="867" customBuiltin="true" builtinId="0"/>
    <cellStyle name="Normal 65" xfId="866" customBuiltin="true" builtinId="0"/>
    <cellStyle name="Nota 4 2" xfId="909" customBuiltin="true" builtinId="0"/>
    <cellStyle name="Normal 69" xfId="870" customBuiltin="true" builtinId="0"/>
    <cellStyle name="20% - Ênfase2 4 2" xfId="30" customBuiltin="true" builtinId="0"/>
    <cellStyle name="Normal 60" xfId="861" customBuiltin="true" builtinId="0"/>
    <cellStyle name="Normal 64" xfId="865" customBuiltin="true" builtinId="0"/>
    <cellStyle name="Normal 63" xfId="864" customBuiltin="true" builtinId="0"/>
    <cellStyle name="Normal 62" xfId="863" customBuiltin="true" builtinId="0"/>
    <cellStyle name="Bol-Data" xfId="177" customBuiltin="true" builtinId="0"/>
    <cellStyle name="Normal 61" xfId="862" customBuiltin="true" builtinId="0"/>
    <cellStyle name="Cálculo 5 2" xfId="474" customBuiltin="true" builtinId="0"/>
    <cellStyle name="40% - Accent1" xfId="67" customBuiltin="true" builtinId="0"/>
    <cellStyle name="40% - Accent2" xfId="69" customBuiltin="true" builtinId="0"/>
    <cellStyle name="40% - Accent3" xfId="71" customBuiltin="true" builtinId="0"/>
    <cellStyle name="Normal 3 2 4 2 3 2" xfId="729" customBuiltin="true" builtinId="0"/>
    <cellStyle name="20% - Accent4" xfId="7" customBuiltin="true" builtinId="0"/>
    <cellStyle name="Normal 3 2 4 2 3 3" xfId="730" customBuiltin="true" builtinId="0"/>
    <cellStyle name="20% - Accent5" xfId="9" customBuiltin="true" builtinId="0"/>
    <cellStyle name="20% - Accent2" xfId="3" customBuiltin="true" builtinId="0"/>
    <cellStyle name="20% - Accent3" xfId="5" customBuiltin="true" builtinId="0"/>
    <cellStyle name="20% - Ênfase1 3 2" xfId="19" customBuiltin="true" builtinId="0"/>
    <cellStyle name="20% - Accent1" xfId="1" customBuiltin="true" builtinId="0"/>
    <cellStyle name="40% - Ênfase6 3 2" xfId="130" customBuiltin="true" builtinId="0"/>
    <cellStyle name="20% - Ênfase3 2 2 2" xfId="33" customBuiltin="true" builtinId="0"/>
    <cellStyle name="Normal 3 2 8 2" xfId="762" customBuiltin="true" builtinId="0"/>
    <cellStyle name="Normal 3 2 8 3" xfId="763" customBuiltin="true" builtinId="0"/>
    <cellStyle name="Total 2 2 2" xfId="947" customBuiltin="true" builtinId="0"/>
    <cellStyle name="Título 4 3" xfId="418" customBuiltin="true" builtinId="0"/>
    <cellStyle name="Título 4 4" xfId="419" customBuiltin="true" builtinId="0"/>
    <cellStyle name="Sep. milhar [2]" xfId="344" customBuiltin="true" builtinId="0"/>
    <cellStyle name="Título 4 2" xfId="415" customBuiltin="true" builtinId="0"/>
    <cellStyle name="20% - Ênfase4 5" xfId="452" customBuiltin="true" builtinId="0"/>
    <cellStyle name="Ênfase3 3" xfId="233" customBuiltin="true" builtinId="0"/>
    <cellStyle name="Ênfase3 2" xfId="230" customBuiltin="true" builtinId="0"/>
    <cellStyle name="Ênfase3 5" xfId="478" customBuiltin="true" builtinId="0"/>
    <cellStyle name="Nota 5 2" xfId="911" customBuiltin="true" builtinId="0"/>
    <cellStyle name="Ênfase3 4" xfId="234" customBuiltin="true" builtinId="0"/>
    <cellStyle name="Normal 4 2 2 3" xfId="808" customBuiltin="true" builtinId="0"/>
    <cellStyle name="20% - Ênfase4 2" xfId="40" customBuiltin="true" builtinId="0"/>
    <cellStyle name="20% - Accent6" xfId="11" customBuiltin="true" builtinId="0"/>
    <cellStyle name="20% - Ênfase4 3" xfId="45" customBuiltin="true" builtinId="0"/>
    <cellStyle name="20% - Ênfase4 4" xfId="47" customBuiltin="true" builtinId="0"/>
    <cellStyle name="Normal 4 2 2 2" xfId="807" customBuiltin="true" builtinId="0"/>
    <cellStyle name="40% - Accent2 2" xfId="70" customBuiltin="true" builtinId="0"/>
    <cellStyle name="40% - Accent4" xfId="73" customBuiltin="true" builtinId="0"/>
    <cellStyle name="40% - Ênfase3 2 2 2" xfId="99" customBuiltin="true" builtinId="0"/>
    <cellStyle name="40% - Accent5" xfId="75" customBuiltin="true" builtinId="0"/>
    <cellStyle name="40% - Accent6" xfId="77" customBuiltin="true" builtinId="0"/>
    <cellStyle name="Normal 3 2 4 4 3" xfId="744" customBuiltin="true" builtinId="0"/>
    <cellStyle name="Normal 3 2 4 4 2" xfId="743" customBuiltin="true" builtinId="0"/>
    <cellStyle name="Comma [0]_Auxiliar" xfId="208" customBuiltin="true" builtinId="0"/>
    <cellStyle name="Saída 5 2" xfId="928" customBuiltin="true" builtinId="0"/>
    <cellStyle name="Bom 4" xfId="184" customBuiltin="true" builtinId="0"/>
    <cellStyle name="40% - Ênfase6 5" xfId="460" customBuiltin="true" builtinId="0"/>
    <cellStyle name="Bom 5" xfId="467" customBuiltin="true" builtinId="0"/>
    <cellStyle name="60% - Ênfase3 2_05_Impactos_Demais PLs_2013_Dados CNJ de jul-12" xfId="151" customBuiltin="true" builtinId="0"/>
    <cellStyle name="Bom 2" xfId="180" customBuiltin="true" builtinId="0"/>
    <cellStyle name="Bom 3" xfId="183" customBuiltin="true" builtinId="0"/>
    <cellStyle name="Normal" xfId="0" customBuiltin="true" builtinId="0"/>
    <cellStyle name="Ênfase6 2_05_Impactos_Demais PLs_2013_Dados CNJ de jul-12" xfId="247" customBuiltin="true" builtinId="0"/>
    <cellStyle name="40% - Ênfase6 4" xfId="131" customBuiltin="true" builtinId="0"/>
    <cellStyle name="40% - Ênfase6 3" xfId="129" customBuiltin="true" builtinId="0"/>
    <cellStyle name="40% - Ênfase6 2" xfId="124" customBuiltin="true" builtinId="0"/>
    <cellStyle name="Cálculo 3 2" xfId="471" customBuiltin="true" builtinId="0"/>
    <cellStyle name="20% - Ênfase4 2_05_Impactos_Demais PLs_2013_Dados CNJ de jul-12" xfId="44" customBuiltin="true" builtinId="0"/>
    <cellStyle name="Titulo" xfId="396" customBuiltin="true" builtinId="0"/>
    <cellStyle name="Ênfase4 2_05_Impactos_Demais PLs_2013_Dados CNJ de jul-12" xfId="237" customBuiltin="true" builtinId="0"/>
    <cellStyle name="Normal 3 4 2 2" xfId="783" customBuiltin="true" builtinId="0"/>
    <cellStyle name="Normal 3 4 2 3" xfId="784" customBuiltin="true" builtinId="0"/>
    <cellStyle name="Vírgula 2" xfId="441" customBuiltin="true" builtinId="0"/>
    <cellStyle name="Vírgula 3" xfId="443" customBuiltin="true" builtinId="0"/>
    <cellStyle name="Vírgula 4" xfId="444" customBuiltin="true" builtinId="0"/>
    <cellStyle name="Vírgula 5" xfId="445" customBuiltin="true" builtinId="0"/>
    <cellStyle name="Normal 3 2 6 2" xfId="753" customBuiltin="true" builtinId="0"/>
    <cellStyle name="Vírgula 6" xfId="951" customBuiltin="true" builtinId="0"/>
    <cellStyle name="Normal 3 2 6 3" xfId="756" customBuiltin="true" builtinId="0"/>
    <cellStyle name="Vírgula 7" xfId="952" customBuiltin="true" builtinId="0"/>
    <cellStyle name="Normal 3 2 6 4" xfId="757" customBuiltin="true" builtinId="0"/>
    <cellStyle name="Vírgula 8" xfId="953" customBuiltin="true" builtinId="0"/>
    <cellStyle name="60% - Ênfase5 2_05_Impactos_Demais PLs_2013_Dados CNJ de jul-12" xfId="161" customBuiltin="true" builtinId="0"/>
    <cellStyle name="Normal 3 3 4 3" xfId="778" customBuiltin="true" builtinId="0"/>
    <cellStyle name="Separador de milhares 2 3 2 2_00_Decisão Anexo V 2015_MEMORIAL_Oficial SOF" xfId="358" customBuiltin="true" builtinId="0"/>
    <cellStyle name="Normal 3 3 4 2" xfId="777" customBuiltin="true" builtinId="0"/>
    <cellStyle name="20% - Ênfase5 2 2 2" xfId="51" customBuiltin="true" builtinId="0"/>
    <cellStyle name="Percent_Agenda" xfId="322" customBuiltin="true" builtinId="0"/>
    <cellStyle name="Título 2 2" xfId="405" customBuiltin="true" builtinId="0"/>
    <cellStyle name="Título 2 3" xfId="408" customBuiltin="true" builtinId="0"/>
    <cellStyle name="Título 2 4" xfId="409" customBuiltin="true" builtinId="0"/>
    <cellStyle name="Nota 7 2" xfId="915" customBuiltin="true" builtinId="0"/>
    <cellStyle name="Ênfase5 3" xfId="243" customBuiltin="true" builtinId="0"/>
    <cellStyle name="Ênfase5 2" xfId="240" customBuiltin="true" builtinId="0"/>
    <cellStyle name="20% - Ênfase2 3" xfId="27" customBuiltin="true" builtinId="0"/>
    <cellStyle name="20% - Ênfase2 4" xfId="29" customBuiltin="true" builtinId="0"/>
    <cellStyle name="20% - Ênfase2 5" xfId="450" customBuiltin="true" builtinId="0"/>
    <cellStyle name="40% - Accent4 2" xfId="74" customBuiltin="true" builtinId="0"/>
    <cellStyle name="20% - Ênfase2 2" xfId="22" customBuiltin="true" builtinId="0"/>
    <cellStyle name="Ênfase5 5" xfId="480" customBuiltin="true" builtinId="0"/>
    <cellStyle name="Ênfase5 4" xfId="244" customBuiltin="true" builtinId="0"/>
    <cellStyle name="Normal 3 2 4 2 3" xfId="728" customBuiltin="true" builtinId="0"/>
    <cellStyle name="Normal 3 2 4 2 2" xfId="722" customBuiltin="true" builtinId="0"/>
    <cellStyle name="Normal 3 2 4 2 5" xfId="734" customBuiltin="true" builtinId="0"/>
    <cellStyle name="Normal 3 2 4 2 4" xfId="731" customBuiltin="true" builtinId="0"/>
    <cellStyle name="Normal 3 2 4 2 6" xfId="735" customBuiltin="true" builtinId="0"/>
    <cellStyle name="Normal 2 2" xfId="295" customBuiltin="true" builtinId="0"/>
    <cellStyle name="Normal 2 4" xfId="299" customBuiltin="true" builtinId="0"/>
    <cellStyle name="Normal 2 3" xfId="296" customBuiltin="true" builtinId="0"/>
    <cellStyle name="Normal 2 6" xfId="301" customBuiltin="true" builtinId="0"/>
    <cellStyle name="Normal 2 5" xfId="300" customBuiltin="true" builtinId="0"/>
    <cellStyle name="Normal 2 8" xfId="620" customBuiltin="true" builtinId="0"/>
    <cellStyle name="Normal 2 7" xfId="302" customBuiltin="true" builtinId="0"/>
    <cellStyle name="Normal 2 9" xfId="621" customBuiltin="true" builtinId="0"/>
    <cellStyle name="40% - Ênfase1 2 2 2" xfId="81" customBuiltin="true" builtinId="0"/>
    <cellStyle name="40% - Ênfase4 2" xfId="106" customBuiltin="true" builtinId="0"/>
    <cellStyle name="40% - Ênfase4 5" xfId="458" customBuiltin="true" builtinId="0"/>
    <cellStyle name="40% - Ênfase4 4" xfId="113" customBuiltin="true" builtinId="0"/>
    <cellStyle name="40% - Ênfase4 3" xfId="111" customBuiltin="true" builtinId="0"/>
    <cellStyle name="Normal 2 3_00_Decisão Anexo V 2015_MEMORIAL_Oficial SOF" xfId="298" customBuiltin="true" builtinId="0"/>
    <cellStyle name="20% - Ênfase1 2_00_ANEXO V 2015 - VERSÃO INICIAL PLOA_2015" xfId="17" customBuiltin="true" builtinId="0"/>
    <cellStyle name="20% - Ênfase6 4 2" xfId="66" customBuiltin="true" builtinId="0"/>
    <cellStyle name="Cálculo 2_05_Impactos_Demais PLs_2013_Dados CNJ de jul-12" xfId="192" customBuiltin="true" builtinId="0"/>
    <cellStyle name="Separador de milhares 2 3 3" xfId="360" customBuiltin="true" builtinId="0"/>
    <cellStyle name="Separador de milhares 2 3 2" xfId="355" customBuiltin="true" builtinId="0"/>
    <cellStyle name="20% - Ênfase6 2 2 2" xfId="60" customBuiltin="true" builtinId="0"/>
    <cellStyle name="Leg_It_1" xfId="276" customBuiltin="true" builtinId="0"/>
    <cellStyle name="Normal 258 2 2" xfId="688" customBuiltin="true" builtinId="0"/>
    <cellStyle name="60% - Ênfase6 2" xfId="164" customBuiltin="true" builtinId="0"/>
    <cellStyle name="Euro" xfId="255" customBuiltin="true" builtinId="0"/>
    <cellStyle name="Millares_deuhist99" xfId="279" customBuiltin="true" builtinId="0"/>
    <cellStyle name="Célula Vinculada 2_05_Impactos_Demais PLs_2013_Dados CNJ de jul-12" xfId="203" customBuiltin="true" builtinId="0"/>
    <cellStyle name="40% - Ênfase1 2 2" xfId="80" customBuiltin="true" builtinId="0"/>
    <cellStyle name="40% - Ênfase1 2 3" xfId="82" customBuiltin="true" builtinId="0"/>
    <cellStyle name="40% - Ênfase4 2_05_Impactos_Demais PLs_2013_Dados CNJ de jul-12" xfId="110" customBuiltin="true" builtinId="0"/>
    <cellStyle name="40% - Ênfase6 2 2 2" xfId="126" customBuiltin="true" builtinId="0"/>
    <cellStyle name="bolet" xfId="178" customBuiltin="true" builtinId="0"/>
    <cellStyle name="60% - Ênfase6 5" xfId="466" customBuiltin="true" builtinId="0"/>
    <cellStyle name="60% - Ênfase6 3" xfId="167" customBuiltin="true" builtinId="0"/>
    <cellStyle name="60% - Ênfase6 4" xfId="168" customBuiltin="true" builtinId="0"/>
    <cellStyle name="Fixo" xfId="261" customBuiltin="true" builtinId="0"/>
    <cellStyle name="40% - Accent6 2" xfId="78" customBuiltin="true" builtinId="0"/>
    <cellStyle name="Normal 4 2" xfId="805" customBuiltin="true" builtinId="0"/>
    <cellStyle name="Normal 4 4" xfId="814" customBuiltin="true" builtinId="0"/>
    <cellStyle name="Normal 4 3" xfId="811" customBuiltin="true" builtinId="0"/>
    <cellStyle name="Titulo_00_Equalização ASMED_SOF" xfId="430" customBuiltin="true" builtinId="0"/>
    <cellStyle name="Normal 4 6" xfId="818" customBuiltin="true" builtinId="0"/>
    <cellStyle name="Porcentagem 3" xfId="330" customBuiltin="true" builtinId="0"/>
    <cellStyle name="Normal 4 5" xfId="817" customBuiltin="true" builtinId="0"/>
    <cellStyle name="Porcentagem 4" xfId="331" customBuiltin="true" builtinId="0"/>
    <cellStyle name="Porcentagem 5" xfId="332" customBuiltin="true" builtinId="0"/>
    <cellStyle name="Normal 4 7" xfId="819" customBuiltin="true" builtinId="0"/>
    <cellStyle name="Porcentagem 6" xfId="333" customBuiltin="true" builtinId="0"/>
    <cellStyle name="Porcentagem 2" xfId="327" customBuiltin="true" builtinId="0"/>
    <cellStyle name="Fixed" xfId="260" customBuiltin="true" builtinId="0"/>
    <cellStyle name="Saída 3" xfId="341" customBuiltin="true" builtinId="0"/>
    <cellStyle name="Saída 2" xfId="338" customBuiltin="true" builtinId="0"/>
    <cellStyle name="40% - Ênfase5 2 2 2" xfId="117" customBuiltin="true" builtinId="0"/>
    <cellStyle name="Saída 5" xfId="927" customBuiltin="true" builtinId="0"/>
    <cellStyle name="Saída 4" xfId="342" customBuiltin="true" builtinId="0"/>
    <cellStyle name="Normal 206 2" xfId="630" customBuiltin="true" builtinId="0"/>
    <cellStyle name="Vírgul - Estilo1" xfId="440" customBuiltin="true" builtinId="0"/>
    <cellStyle name="Heading 1" xfId="264" customBuiltin="true" builtinId="0"/>
    <cellStyle name="Euro 3" xfId="488" customBuiltin="true" builtinId="0"/>
    <cellStyle name="Heading 4" xfId="267" customBuiltin="true" builtinId="0"/>
    <cellStyle name="Euro 4" xfId="489" customBuiltin="true" builtinId="0"/>
    <cellStyle name="Heading 2" xfId="265" customBuiltin="true" builtinId="0"/>
    <cellStyle name="Heading 3" xfId="266" customBuiltin="true" builtinId="0"/>
    <cellStyle name="Título 2 2_05_Impactos_Demais PLs_2013_Dados CNJ de jul-12" xfId="407" customBuiltin="true" builtinId="0"/>
    <cellStyle name="Normal 190" xfId="603" customBuiltin="true" builtinId="0"/>
    <cellStyle name="Normal 192" xfId="605" customBuiltin="true" builtinId="0"/>
    <cellStyle name="Normal 191" xfId="604" customBuiltin="true" builtinId="0"/>
    <cellStyle name="Input" xfId="274" customBuiltin="true" builtinId="0"/>
    <cellStyle name="Normal 194" xfId="607" customBuiltin="true" builtinId="0"/>
    <cellStyle name="Normal 193" xfId="606" customBuiltin="true" builtinId="0"/>
    <cellStyle name="Normal 196" xfId="609" customBuiltin="true" builtinId="0"/>
    <cellStyle name="Normal 195" xfId="608" customBuiltin="true" builtinId="0"/>
    <cellStyle name="Normal 198" xfId="611" customBuiltin="true" builtinId="0"/>
    <cellStyle name="Normal 197" xfId="610" customBuiltin="true" builtinId="0"/>
    <cellStyle name="Entrada 2 2" xfId="251" customBuiltin="true" builtinId="0"/>
    <cellStyle name="Normal 199" xfId="612" customBuiltin="true" builtinId="0"/>
    <cellStyle name="Separador de milhares 6 2" xfId="943" customBuiltin="true" builtinId="0"/>
    <cellStyle name="Separador de milhares 2 5 2" xfId="364" customBuiltin="true" builtinId="0"/>
    <cellStyle name="Entrada 2 3" xfId="483" customBuiltin="true" builtinId="0"/>
    <cellStyle name="Separador de milhares 6 3" xfId="944" customBuiltin="true" builtinId="0"/>
    <cellStyle name="Título 6 2" xfId="425" customBuiltin="true" builtinId="0"/>
    <cellStyle name="40% - Ênfase2 2 3" xfId="91" customBuiltin="true" builtinId="0"/>
    <cellStyle name="40% - Ênfase2 2 2" xfId="89" customBuiltin="true" builtinId="0"/>
    <cellStyle name="20% - Ênfase6 3" xfId="63" customBuiltin="true" builtinId="0"/>
    <cellStyle name="Ênfase1 5" xfId="476" customBuiltin="true" builtinId="0"/>
    <cellStyle name="Normal 181" xfId="593" customBuiltin="true" builtinId="0"/>
    <cellStyle name="20% - Ênfase6 4" xfId="65" customBuiltin="true" builtinId="0"/>
    <cellStyle name="Ênfase1 4" xfId="224" customBuiltin="true" builtinId="0"/>
    <cellStyle name="Normal 180" xfId="592" customBuiltin="true" builtinId="0"/>
    <cellStyle name="20% - Ênfase6 5" xfId="454" customBuiltin="true" builtinId="0"/>
    <cellStyle name="Entrada 2_00_ANEXO V 2015 - VERSÃO INICIAL PLOA_2015" xfId="252" customBuiltin="true" builtinId="0"/>
    <cellStyle name="Normal 183" xfId="595" customBuiltin="true" builtinId="0"/>
    <cellStyle name="Normal 182" xfId="594" customBuiltin="true" builtinId="0"/>
    <cellStyle name="40% - Ênfase1 4 2" xfId="87" customBuiltin="true" builtinId="0"/>
    <cellStyle name="Normal 185" xfId="597" customBuiltin="true" builtinId="0"/>
    <cellStyle name="Normal 184" xfId="596" customBuiltin="true" builtinId="0"/>
    <cellStyle name="Ênfase1 3" xfId="223" customBuiltin="true" builtinId="0"/>
    <cellStyle name="Normal 187" xfId="599" customBuiltin="true" builtinId="0"/>
    <cellStyle name="20% - Ênfase6 2" xfId="58" customBuiltin="true" builtinId="0"/>
    <cellStyle name="Ênfase1 2" xfId="220" customBuiltin="true" builtinId="0"/>
    <cellStyle name="Normal 186" xfId="598" customBuiltin="true" builtinId="0"/>
    <cellStyle name="Normal 189" xfId="601" customBuiltin="true" builtinId="0"/>
    <cellStyle name="Normal 188" xfId="600" customBuiltin="true" builtinId="0"/>
    <cellStyle name="Euro 2" xfId="256" customBuiltin="true" builtinId="0"/>
    <cellStyle name="20% - Ênfase2 2 2 2" xfId="24" customBuiltin="true" builtinId="0"/>
    <cellStyle name="Ênfase5 2_05_Impactos_Demais PLs_2013_Dados CNJ de jul-12" xfId="242" customBuiltin="true" builtinId="0"/>
    <cellStyle name="Bom 2_05_Impactos_Demais PLs_2013_Dados CNJ de jul-12" xfId="182" customBuiltin="true" builtinId="0"/>
    <cellStyle name="Normal 6 2" xfId="859" customBuiltin="true" builtinId="0"/>
    <cellStyle name="Separador de milhares 10 2" xfId="929" customBuiltin="true" builtinId="0"/>
    <cellStyle name="Normal 170" xfId="581" customBuiltin="true" builtinId="0"/>
    <cellStyle name="Normal 6 3" xfId="860" customBuiltin="true" builtinId="0"/>
    <cellStyle name="60% - Ênfase4 2_05_Impactos_Demais PLs_2013_Dados CNJ de jul-12" xfId="156" customBuiltin="true" builtinId="0"/>
    <cellStyle name="Normal 172" xfId="583" customBuiltin="true" builtinId="0"/>
    <cellStyle name="Normal 171" xfId="582" customBuiltin="true" builtinId="0"/>
    <cellStyle name="Normal 174" xfId="585" customBuiltin="true" builtinId="0"/>
    <cellStyle name="Normal 173" xfId="584" customBuiltin="true" builtinId="0"/>
    <cellStyle name="Decimal 2, derecha" xfId="219" customBuiltin="true" builtinId="0"/>
    <cellStyle name="Normal 176" xfId="587" customBuiltin="true" builtinId="0"/>
    <cellStyle name="Normal 175" xfId="586" customBuiltin="true" builtinId="0"/>
    <cellStyle name="Normal 178" xfId="589" customBuiltin="true" builtinId="0"/>
    <cellStyle name="Normal 3 2 6 2 2" xfId="754" customBuiltin="true" builtinId="0"/>
    <cellStyle name="TableStyleLight1 5" xfId="381" customBuiltin="true" builtinId="0"/>
    <cellStyle name="Normal 177" xfId="588" customBuiltin="true" builtinId="0"/>
    <cellStyle name="Normal 3 2 6 2 3" xfId="755" customBuiltin="true" builtinId="0"/>
    <cellStyle name="TableStyleLight1 3" xfId="380" customBuiltin="true" builtinId="0"/>
    <cellStyle name="20% - Ênfase1 2 2 2" xfId="15" customBuiltin="true" builtinId="0"/>
    <cellStyle name="Normal 179" xfId="590" customBuiltin="true" builtinId="0"/>
    <cellStyle name="TableStyleLight1 2" xfId="379" customBuiltin="true" builtinId="0"/>
    <cellStyle name="Indefinido" xfId="273" customBuiltin="true" builtinId="0"/>
    <cellStyle name="Bad" xfId="176" customBuiltin="true" builtinId="0"/>
    <cellStyle name="Data" xfId="216" customBuiltin="true" builtinId="0"/>
    <cellStyle name="Fim" xfId="259" customBuiltin="true" builtinId="0"/>
    <cellStyle name="Date" xfId="217" customBuiltin="true" builtinId="0"/>
    <cellStyle name="Normal 161" xfId="571" customBuiltin="true" builtinId="0"/>
    <cellStyle name="Normal 160" xfId="570" customBuiltin="true" builtinId="0"/>
    <cellStyle name="Normal 163" xfId="573" customBuiltin="true" builtinId="0"/>
    <cellStyle name="Normal 162" xfId="572" customBuiltin="true" builtinId="0"/>
    <cellStyle name="Normal 165" xfId="575" customBuiltin="true" builtinId="0"/>
    <cellStyle name="Normal 164" xfId="574" customBuiltin="true" builtinId="0"/>
    <cellStyle name="Normal 167" xfId="577" customBuiltin="true" builtinId="0"/>
    <cellStyle name="Normal 166" xfId="576" customBuiltin="true" builtinId="0"/>
    <cellStyle name="Normal 169" xfId="579" customBuiltin="true" builtinId="0"/>
    <cellStyle name="Normal 168" xfId="578" customBuiltin="true" builtinId="0"/>
    <cellStyle name="Normal 2 10" xfId="613" customBuiltin="true" builtinId="0"/>
    <cellStyle name="Título 3 2 2" xfId="411" customBuiltin="true" builtinId="0"/>
    <cellStyle name="Título 5_05_Impactos_Demais PLs_2013_Dados CNJ de jul-12" xfId="423" customBuiltin="true" builtinId="0"/>
    <cellStyle name="Normal 150" xfId="558" customBuiltin="true" builtinId="0"/>
    <cellStyle name="Normal 28 2" xfId="693" customBuiltin="true" builtinId="0"/>
    <cellStyle name="Normal 152" xfId="560" customBuiltin="true" builtinId="0"/>
    <cellStyle name="Normal 151" xfId="559" customBuiltin="true" builtinId="0"/>
    <cellStyle name="Normal 154" xfId="562" customBuiltin="true" builtinId="0"/>
    <cellStyle name="Normal 153" xfId="561" customBuiltin="true" builtinId="0"/>
    <cellStyle name="Normal 156" xfId="564" customBuiltin="true" builtinId="0"/>
    <cellStyle name="Separador de milhares 5" xfId="373" customBuiltin="true" builtinId="0"/>
    <cellStyle name="Normal 155" xfId="563" customBuiltin="true" builtinId="0"/>
    <cellStyle name="Separador de milhares 6" xfId="374" customBuiltin="true" builtinId="0"/>
    <cellStyle name="Normal 158" xfId="566" customBuiltin="true" builtinId="0"/>
    <cellStyle name="Separador de milhares 7" xfId="375" customBuiltin="true" builtinId="0"/>
    <cellStyle name="Normal 157" xfId="565" customBuiltin="true" builtinId="0"/>
    <cellStyle name="Separador de milhares 8" xfId="376" customBuiltin="true" builtinId="0"/>
    <cellStyle name="Separador de milhares 9" xfId="377" customBuiltin="true" builtinId="0"/>
    <cellStyle name="Normal 159" xfId="567" customBuiltin="true" builtinId="0"/>
    <cellStyle name="Moeda0" xfId="281" customBuiltin="true" builtinId="0"/>
    <cellStyle name="Separador de milhares 2" xfId="348" customBuiltin="true" builtinId="0"/>
    <cellStyle name="Separador de milhares 3" xfId="367" customBuiltin="true" builtinId="0"/>
    <cellStyle name="Separador de milhares 4" xfId="372" customBuiltin="true" builtinId="0"/>
    <cellStyle name="Texto Explicativo 2 2" xfId="389" customBuiltin="true" builtinId="0"/>
    <cellStyle name="40% - Ênfase2 4 2" xfId="96" customBuiltin="true" builtinId="0"/>
    <cellStyle name="Normal 141" xfId="546" customBuiltin="true" builtinId="0"/>
    <cellStyle name="Normal 140" xfId="545" customBuiltin="true" builtinId="0"/>
    <cellStyle name="Normal 143" xfId="548" customBuiltin="true" builtinId="0"/>
    <cellStyle name="Normal 142" xfId="547" customBuiltin="true" builtinId="0"/>
    <cellStyle name="Note" xfId="320" customBuiltin="true" builtinId="0"/>
    <cellStyle name="Normal 145" xfId="550" customBuiltin="true" builtinId="0"/>
    <cellStyle name="Normal 144" xfId="549" customBuiltin="true" builtinId="0"/>
    <cellStyle name="Normal 2_00_Decisão Anexo V 2015_MEMORIAL_Oficial SOF" xfId="303" customBuiltin="true" builtinId="0"/>
    <cellStyle name="60% - Ênfase2 2_05_Impactos_Demais PLs_2013_Dados CNJ de jul-12" xfId="146" customBuiltin="true" builtinId="0"/>
    <cellStyle name="Normal 147" xfId="552" customBuiltin="true" builtinId="0"/>
    <cellStyle name="Normal 146" xfId="551" customBuiltin="true" builtinId="0"/>
    <cellStyle name="Normal 149" xfId="554" customBuiltin="true" builtinId="0"/>
    <cellStyle name="Normal 148" xfId="553" customBuiltin="true" builtinId="0"/>
    <cellStyle name="20% - Ênfase4 2 2 2" xfId="42" customBuiltin="true" builtinId="0"/>
    <cellStyle name="Normal 5 3 2 2" xfId="837" customBuiltin="true" builtinId="0"/>
    <cellStyle name="Normal 5 3 2 3" xfId="838" customBuiltin="true" builtinId="0"/>
    <cellStyle name="Normal 8 2" xfId="882" customBuiltin="true" builtinId="0"/>
    <cellStyle name="Normal 130" xfId="535" customBuiltin="true" builtinId="0"/>
    <cellStyle name="Normal 132" xfId="537" customBuiltin="true" builtinId="0"/>
    <cellStyle name="Normal 131" xfId="536" customBuiltin="true" builtinId="0"/>
    <cellStyle name="40% - Ênfase3 2 3" xfId="100" customBuiltin="true" builtinId="0"/>
    <cellStyle name="Normal 134" xfId="539" customBuiltin="true" builtinId="0"/>
    <cellStyle name="Separador de milhares 3 4" xfId="936" customBuiltin="true" builtinId="0"/>
    <cellStyle name="40% - Ênfase3 2 2" xfId="98" customBuiltin="true" builtinId="0"/>
    <cellStyle name="Normal 133" xfId="538" customBuiltin="true" builtinId="0"/>
    <cellStyle name="Separador de milhares 3 5" xfId="937" customBuiltin="true" builtinId="0"/>
    <cellStyle name="Normal 136" xfId="541" customBuiltin="true" builtinId="0"/>
    <cellStyle name="Separador de milhares 3 2" xfId="368" customBuiltin="true" builtinId="0"/>
    <cellStyle name="Texto Explicativo 2_05_Impactos_Demais PLs_2013_Dados CNJ de jul-12" xfId="390" customBuiltin="true" builtinId="0"/>
    <cellStyle name="Normal 135" xfId="540" customBuiltin="true" builtinId="0"/>
    <cellStyle name="Separador de milhares 3 3" xfId="370" customBuiltin="true" builtinId="0"/>
    <cellStyle name="Entrada 5 2" xfId="487" customBuiltin="true" builtinId="0"/>
    <cellStyle name="Normal 138" xfId="543" customBuiltin="true" builtinId="0"/>
    <cellStyle name="Normal 137" xfId="542" customBuiltin="true" builtinId="0"/>
    <cellStyle name="Normal 139" xfId="544" customBuiltin="true" builtinId="0"/>
    <cellStyle name="Normal 119" xfId="521" customBuiltin="true" builtinId="0"/>
    <cellStyle name="20% - Accent6 2" xfId="12" customBuiltin="true" builtinId="0"/>
    <cellStyle name="60% - Ênfase3 4" xfId="153" customBuiltin="true" builtinId="0"/>
    <cellStyle name="60% - Ênfase3 5" xfId="463" customBuiltin="true" builtinId="0"/>
    <cellStyle name="60% - Ênfase3 2" xfId="149" customBuiltin="true" builtinId="0"/>
    <cellStyle name="60% - Ênfase3 3" xfId="152" customBuiltin="true" builtinId="0"/>
    <cellStyle name="Cabeçalho 1" xfId="187" customBuiltin="true" builtinId="0"/>
    <cellStyle name="Cabeçalho 2" xfId="188" customBuiltin="true" builtinId="0"/>
    <cellStyle name="Ênfase2 2 2" xfId="226" customBuiltin="true" builtinId="0"/>
    <cellStyle name="Ponto" xfId="324" customBuiltin="true" builtinId="0"/>
    <cellStyle name="Separador de milhares 2 3 2 2 2" xfId="357" customBuiltin="true" builtinId="0"/>
    <cellStyle name="Normal 121" xfId="524" customBuiltin="true" builtinId="0"/>
    <cellStyle name="Normal 120" xfId="523" customBuiltin="true" builtinId="0"/>
    <cellStyle name="Normal 123" xfId="526" customBuiltin="true" builtinId="0"/>
    <cellStyle name="Total 3 2" xfId="949" customBuiltin="true" builtinId="0"/>
    <cellStyle name="Normal 122" xfId="525" customBuiltin="true" builtinId="0"/>
    <cellStyle name="Normal 125" xfId="528" customBuiltin="true" builtinId="0"/>
    <cellStyle name="Normal 124" xfId="527" customBuiltin="true" builtinId="0"/>
    <cellStyle name="Normal 127" xfId="530" customBuiltin="true" builtinId="0"/>
    <cellStyle name="Normal 126" xfId="529" customBuiltin="true" builtinId="0"/>
    <cellStyle name="Normal 129" xfId="532" customBuiltin="true" builtinId="0"/>
    <cellStyle name="Normal 128" xfId="531" customBuiltin="true" builtinId="0"/>
    <cellStyle name="Normal 109" xfId="510" customBuiltin="true" builtinId="0"/>
    <cellStyle name="Neutral" xfId="287" customBuiltin="true" builtinId="0"/>
    <cellStyle name="Normal 108" xfId="509" customBuiltin="true" builtinId="0"/>
    <cellStyle name="Currency [0]_Auxiliar" xfId="213" customBuiltin="true" builtinId="0"/>
    <cellStyle name="Explanatory Text" xfId="258" customBuiltin="true" builtinId="0"/>
    <cellStyle name="Normal 110" xfId="512" customBuiltin="true" builtinId="0"/>
    <cellStyle name="40% - Ênfase4 2 2 2" xfId="108" customBuiltin="true" builtinId="0"/>
    <cellStyle name="Normal 112" xfId="514" customBuiltin="true" builtinId="0"/>
    <cellStyle name="Normal 111" xfId="513" customBuiltin="true" builtinId="0"/>
    <cellStyle name="Normal 114" xfId="516" customBuiltin="true" builtinId="0"/>
    <cellStyle name="Normal 113" xfId="515" customBuiltin="true" builtinId="0"/>
    <cellStyle name="Normal 116" xfId="518" customBuiltin="true" builtinId="0"/>
    <cellStyle name="Normal 115" xfId="517" customBuiltin="true" builtinId="0"/>
    <cellStyle name="Normal 118" xfId="520" customBuiltin="true" builtinId="0"/>
    <cellStyle name="Normal 117" xfId="519" customBuiltin="true" builtinId="0"/>
    <cellStyle name="Porcentagem 2 3" xfId="329" customBuiltin="true" builtinId="0"/>
    <cellStyle name="V¡rgula" xfId="438" customBuiltin="true" builtinId="0"/>
    <cellStyle name="Porcentagem 2 2" xfId="328" customBuiltin="true" builtinId="0"/>
    <cellStyle name="20% - Ênfase4 3 2" xfId="46" customBuiltin="true" builtinId="0"/>
    <cellStyle name="Título 8" xfId="428" customBuiltin="true" builtinId="0"/>
    <cellStyle name="Título 7" xfId="427" customBuiltin="true" builtinId="0"/>
    <cellStyle name="Normal 5 4 3" xfId="843" customBuiltin="true" builtinId="0"/>
    <cellStyle name="40% - Ênfase6 2_05_Impactos_Demais PLs_2013_Dados CNJ de jul-12" xfId="128" customBuiltin="true" builtinId="0"/>
    <cellStyle name="Normal 5 4 2" xfId="842" customBuiltin="true" builtinId="0"/>
    <cellStyle name="Título 9" xfId="429" customBuiltin="true" builtinId="0"/>
    <cellStyle name="Título 6" xfId="424" customBuiltin="true" builtinId="0"/>
    <cellStyle name="Título 5" xfId="420" customBuiltin="true" builtinId="0"/>
    <cellStyle name="20% - Ênfase3 2_05_Impactos_Demais PLs_2013_Dados CNJ de jul-12" xfId="35" customBuiltin="true" builtinId="0"/>
    <cellStyle name="Normal 2 3 3 2" xfId="618" customBuiltin="true" builtinId="0"/>
    <cellStyle name="Normal 101" xfId="502" customBuiltin="true" builtinId="0"/>
    <cellStyle name="Normal 100" xfId="501" customBuiltin="true" builtinId="0"/>
    <cellStyle name="Normal 103" xfId="504" customBuiltin="true" builtinId="0"/>
    <cellStyle name="Currency0" xfId="215" customBuiltin="true" builtinId="0"/>
    <cellStyle name="Normal 102" xfId="503" customBuiltin="true" builtinId="0"/>
    <cellStyle name="Normal 105" xfId="506" customBuiltin="true" builtinId="0"/>
    <cellStyle name="Separador de milhares 3_00_Decisão Anexo V 2015_MEMORIAL_Oficial SOF" xfId="371" customBuiltin="true" builtinId="0"/>
    <cellStyle name="Normal 104" xfId="505" customBuiltin="true" builtinId="0"/>
    <cellStyle name="Normal 107" xfId="508" customBuiltin="true" builtinId="0"/>
    <cellStyle name="Título 4 2 2" xfId="416" customBuiltin="true" builtinId="0"/>
    <cellStyle name="Comma0" xfId="212" customBuiltin="true" builtinId="0"/>
    <cellStyle name="Normal 106" xfId="507" customBuiltin="true" builtinId="0"/>
    <cellStyle name="40% - Ênfase3 2_05_Impactos_Demais PLs_2013_Dados CNJ de jul-12" xfId="101" customBuiltin="true" builtinId="0"/>
    <cellStyle name="40% - Ênfase4 2 3" xfId="109" customBuiltin="true" builtinId="0"/>
    <cellStyle name="40% - Ênfase4 2 2" xfId="107" customBuiltin="true" builtinId="0"/>
    <cellStyle name="20% - Ênfase5 3 2" xfId="55" customBuiltin="true" builtinId="0"/>
    <cellStyle name="40% - Ênfase3 4 2" xfId="105" customBuiltin="true" builtinId="0"/>
    <cellStyle name="20% - Accent4 2" xfId="8" customBuiltin="true" builtinId="0"/>
    <cellStyle name="60% - Ênfase5 2" xfId="159" customBuiltin="true" builtinId="0"/>
    <cellStyle name="60% - Ênfase5 3" xfId="162" customBuiltin="true" builtinId="0"/>
    <cellStyle name="Ênfase1 2 2" xfId="221" customBuiltin="true" builtinId="0"/>
    <cellStyle name="Normal 15 2" xfId="555" customBuiltin="true" builtinId="0"/>
    <cellStyle name="Normal 15 4" xfId="557" customBuiltin="true" builtinId="0"/>
    <cellStyle name="Normal 15 3" xfId="556" customBuiltin="true" builtinId="0"/>
    <cellStyle name="Separador de m" xfId="345" customBuiltin="true" builtinId="0"/>
    <cellStyle name="60% - Ênfase5 4" xfId="163" customBuiltin="true" builtinId="0"/>
    <cellStyle name="Output 2" xfId="919" customBuiltin="true" builtinId="0"/>
    <cellStyle name="60% - Ênfase5 5" xfId="465" customBuiltin="true" builtinId="0"/>
    <cellStyle name="Good" xfId="263" customBuiltin="true" builtinId="0"/>
    <cellStyle name="Normal 3 2 2 3 2 2" xfId="706" customBuiltin="true" builtinId="0"/>
    <cellStyle name="Normal 3 2 2 3 2 3" xfId="707" customBuiltin="true" builtinId="0"/>
    <cellStyle name="Normal 3 6 3" xfId="792" customBuiltin="true" builtinId="0"/>
    <cellStyle name="Normal 3 6 2" xfId="791" customBuiltin="true" builtinId="0"/>
    <cellStyle name="Saída 2 3" xfId="924" customBuiltin="true" builtinId="0"/>
    <cellStyle name="Saída 2 2" xfId="339" customBuiltin="true" builtinId="0"/>
    <cellStyle name="Título 1 2 2" xfId="399" customBuiltin="true" builtinId="0"/>
    <cellStyle name="Separador de milhares 2 3 2_00_Decisão Anexo V 2015_MEMORIAL_Oficial SOF" xfId="359" customBuiltin="true" builtinId="0"/>
    <cellStyle name="Normal 4 4 3" xfId="816" customBuiltin="true" builtinId="0"/>
    <cellStyle name="Calculation" xfId="189" customBuiltin="true" builtinId="0"/>
    <cellStyle name="Normal 4 4 2" xfId="815" customBuiltin="true" builtinId="0"/>
    <cellStyle name="Normal 3 2 2 3 4" xfId="709" customBuiltin="true" builtinId="0"/>
    <cellStyle name="Normal 3 2 2 3 3" xfId="708" customBuiltin="true" builtinId="0"/>
    <cellStyle name="Normal 3 2 2 3 2" xfId="705" customBuiltin="true" builtinId="0"/>
    <cellStyle name="Normal 5 2 2" xfId="834" customBuiltin="true" builtinId="0"/>
    <cellStyle name="20% - Ênfase3 3 2" xfId="37" customBuiltin="true" builtinId="0"/>
    <cellStyle name="Saída 2_05_Impactos_Demais PLs_2013_Dados CNJ de jul-12" xfId="340" customBuiltin="true" builtinId="0"/>
    <cellStyle name="40% - Ênfase3 3" xfId="102" customBuiltin="true" builtinId="0"/>
    <cellStyle name="40% - Ênfase3 2" xfId="97" customBuiltin="true" builtinId="0"/>
    <cellStyle name="40% - Ênfase3 5" xfId="457" customBuiltin="true" builtinId="0"/>
    <cellStyle name="40% - Ênfase3 4" xfId="104" customBuiltin="true" builtinId="0"/>
    <cellStyle name="60% - Ênfase6 2_05_Impactos_Demais PLs_2013_Dados CNJ de jul-12" xfId="166" customBuiltin="true" builtinId="0"/>
    <cellStyle name="Título 3 2_05_Impactos_Demais PLs_2013_Dados CNJ de jul-12" xfId="412" customBuiltin="true" builtinId="0"/>
    <cellStyle name="Vírgula 8 2" xfId="954" customBuiltin="true" builtinId="0"/>
    <cellStyle name="40% - Ênfase4 4 2" xfId="114" customBuiltin="true" builtinId="0"/>
    <cellStyle name="Normal 3 2 3 2" xfId="719" customBuiltin="true" builtinId="0"/>
    <cellStyle name="Jr_Normal" xfId="275" customBuiltin="true" builtinId="0"/>
    <cellStyle name="Normal 4 2 2" xfId="806" customBuiltin="true" builtinId="0"/>
    <cellStyle name="Normal 13 2" xfId="533" customBuiltin="true" builtinId="0"/>
    <cellStyle name="Comma_Agenda" xfId="211" customBuiltin="true" builtinId="0"/>
    <cellStyle name="Ênfase6 2" xfId="245" customBuiltin="true" builtinId="0"/>
    <cellStyle name="20% - Ênfase1 4" xfId="20" customBuiltin="true" builtinId="0"/>
    <cellStyle name="20% - Ênfase1 5" xfId="449" customBuiltin="true" builtinId="0"/>
    <cellStyle name="20% - Ênfase1 2" xfId="13" customBuiltin="true" builtinId="0"/>
    <cellStyle name="20% - Ênfase1 3" xfId="18" customBuiltin="true" builtinId="0"/>
    <cellStyle name="Ênfase6 4" xfId="249" customBuiltin="true" builtinId="0"/>
    <cellStyle name="Ênfase6 3" xfId="248" customBuiltin="true" builtinId="0"/>
    <cellStyle name="40% - Ênfase5 2 3" xfId="118" customBuiltin="true" builtinId="0"/>
    <cellStyle name="20% - Accent2 2" xfId="4" customBuiltin="true" builtinId="0"/>
    <cellStyle name="40% - Ênfase5 2 2" xfId="116" customBuiltin="true" builtinId="0"/>
    <cellStyle name="Ênfase6 5" xfId="481" customBuiltin="true" builtinId="0"/>
    <cellStyle name="40% - Ênfase2 2_05_Impactos_Demais PLs_2013_Dados CNJ de jul-12" xfId="92" customBuiltin="true" builtinId="0"/>
    <cellStyle name="Normal 3 4 3" xfId="785" customBuiltin="true" builtinId="0"/>
    <cellStyle name="Normal 3 4 2" xfId="782" customBuiltin="true" builtinId="0"/>
    <cellStyle name="Normal 3 4 4" xfId="786" customBuiltin="true" builtinId="0"/>
    <cellStyle name="Saída 4 2" xfId="926" customBuiltin="true" builtinId="0"/>
    <cellStyle name="Total 2_05_Impactos_Demais PLs_2013_Dados CNJ de jul-12" xfId="435" customBuiltin="true" builtinId="0"/>
    <cellStyle name="Neutra 5" xfId="499" customBuiltin="true" builtinId="0"/>
    <cellStyle name="Neutra 4" xfId="286" customBuiltin="true" builtinId="0"/>
    <cellStyle name="Neutra 3" xfId="285" customBuiltin="true" builtinId="0"/>
    <cellStyle name="Neutra 2" xfId="282" customBuiltin="true" builtinId="0"/>
    <cellStyle name="Normal 4 2 4" xfId="810" customBuiltin="true" builtinId="0"/>
    <cellStyle name="Normal 4 2 3" xfId="809" customBuiltin="true" builtinId="0"/>
    <cellStyle name="Título 2 2 2" xfId="406" customBuiltin="true" builtinId="0"/>
    <cellStyle name="Vírgula0" xfId="446" customBuiltin="true" builtinId="0"/>
    <cellStyle name="Nota 3 2" xfId="908" customBuiltin="true" builtinId="0"/>
    <cellStyle name="40% - Ênfase1 5" xfId="455" customBuiltin="true" builtinId="0"/>
    <cellStyle name="20% - Ênfase2 3 2" xfId="28" customBuiltin="true" builtinId="0"/>
    <cellStyle name="40% - Ênfase1 4" xfId="86" customBuiltin="true" builtinId="0"/>
    <cellStyle name="40% - Ênfase1 3" xfId="84" customBuiltin="true" builtinId="0"/>
    <cellStyle name="40% - Ênfase1 2" xfId="79" customBuiltin="true" builtinId="0"/>
    <cellStyle name="Normal 2 3 4" xfId="619" customBuiltin="true" builtinId="0"/>
    <cellStyle name="Normal 2 3 3" xfId="617" customBuiltin="true" builtinId="0"/>
    <cellStyle name="40% - Ênfase5 4 2" xfId="123" customBuiltin="true" builtinId="0"/>
    <cellStyle name="Normal 2 3 2" xfId="297" customBuiltin="true" builtinId="0"/>
    <cellStyle name="Normal 3 3 2 2 2" xfId="769" customBuiltin="true" builtinId="0"/>
    <cellStyle name="40% - Ênfase6 2 3" xfId="127" customBuiltin="true" builtinId="0"/>
    <cellStyle name="Normal 3 3 2 2 3" xfId="770" customBuiltin="true" builtinId="0"/>
    <cellStyle name="Sep. milhar [0]" xfId="343" customBuiltin="true" builtinId="0"/>
    <cellStyle name="Normal 3 2 4 2 2 2 3" xfId="725" customBuiltin="true" builtinId="0"/>
    <cellStyle name="Normal 3 2 4 2 2 2 2" xfId="724" customBuiltin="true" builtinId="0"/>
    <cellStyle name="60% - Ênfase1 2" xfId="139" customBuiltin="true" builtinId="0"/>
    <cellStyle name="60% - Ênfase1 3" xfId="142" customBuiltin="true" builtinId="0"/>
    <cellStyle name="Check Cell" xfId="206" customBuiltin="true" builtinId="0"/>
    <cellStyle name="60% - Ênfase1 4" xfId="143" customBuiltin="true" builtinId="0"/>
    <cellStyle name="40% - Accent1 2" xfId="68" customBuiltin="true" builtinId="0"/>
    <cellStyle name="60% - Ênfase1 5" xfId="461" customBuiltin="true" builtinId="0"/>
    <cellStyle name="Normal 11 2" xfId="511" customBuiltin="true" builtinId="0"/>
    <cellStyle name="40% - Ênfase6 2 2" xfId="125" customBuiltin="true" builtinId="0"/>
    <cellStyle name="Normal 3 2 3" xfId="718" customBuiltin="true" builtinId="0"/>
    <cellStyle name="Normal 3 2 2" xfId="306" customBuiltin="true" builtinId="0"/>
    <cellStyle name="60% - Accent4" xfId="136" customBuiltin="true" builtinId="0"/>
    <cellStyle name="60% - Accent5" xfId="137" customBuiltin="true" builtinId="0"/>
    <cellStyle name="60% - Accent2" xfId="134" customBuiltin="true" builtinId="0"/>
    <cellStyle name="60% - Accent3" xfId="135" customBuiltin="true" builtinId="0"/>
    <cellStyle name="Normal 3 2 4 3 2" xfId="737" customBuiltin="true" builtinId="0"/>
    <cellStyle name="60% - Accent6" xfId="138" customBuiltin="true" builtinId="0"/>
    <cellStyle name="Normal 3 2 4 3 4" xfId="741" customBuiltin="true" builtinId="0"/>
    <cellStyle name="Normal 3 2 4 3 3" xfId="740" customBuiltin="true" builtinId="0"/>
    <cellStyle name="Normal 3 2 9" xfId="764" customBuiltin="true" builtinId="0"/>
    <cellStyle name="Normal 3 2 8" xfId="761" customBuiltin="true" builtinId="0"/>
    <cellStyle name="Normal 3 2 5" xfId="750" customBuiltin="true" builtinId="0"/>
    <cellStyle name="Normal 3 2 4" xfId="720" customBuiltin="true" builtinId="0"/>
    <cellStyle name="Normal 3 2 7" xfId="758" customBuiltin="true" builtinId="0"/>
    <cellStyle name="Normal 3 2 6" xfId="752" customBuiltin="true" builtinId="0"/>
    <cellStyle name="Ênfase6 2 2" xfId="246" customBuiltin="true" builtinId="0"/>
    <cellStyle name="Titulo2" xfId="432" customBuiltin="true" builtinId="0"/>
    <cellStyle name="Titulo1" xfId="431" customBuiltin="true" builtinId="0"/>
    <cellStyle name="Normal 156 2" xfId="955" customBuiltin="true" builtinId="0"/>
    <cellStyle name="b0let" xfId="175" customBuiltin="true" builtinId="0"/>
    <cellStyle name="Capítulo" xfId="195" customBuiltin="true" builtinId="0"/>
    <cellStyle name="60% - Ênfase4 2 2" xfId="155" customBuiltin="true" builtinId="0"/>
    <cellStyle name="rodape" xfId="337" customBuiltin="true" builtinId="0"/>
    <cellStyle name="60% - Accent1" xfId="133" customBuiltin="true" builtinId="0"/>
    <cellStyle name="Texto Explicativo 4" xfId="392" customBuiltin="true" builtinId="0"/>
    <cellStyle name="Cálculo 4 2" xfId="472" customBuiltin="true" builtinId="0"/>
    <cellStyle name="Texto Explicativo 2" xfId="388" customBuiltin="true" builtinId="0"/>
    <cellStyle name="Texto Explicativo 3" xfId="391" customBuiltin="true" builtinId="0"/>
    <cellStyle name="Normal 3 2 4 3 2 3" xfId="739" customBuiltin="true" builtinId="0"/>
    <cellStyle name="Normal 3 2 4 2 4 2" xfId="732" customBuiltin="true" builtinId="0"/>
    <cellStyle name="Normal 3 2 4 2 4 3" xfId="733" customBuiltin="true" builtinId="0"/>
    <cellStyle name="Normal 3 2 4 3 2 2" xfId="738" customBuiltin="true" builtinId="0"/>
    <cellStyle name="40% - Ênfase6 4 2" xfId="132" customBuiltin="true" builtinId="0"/>
    <cellStyle name="20% - Ênfase1 4 2" xfId="21" customBuiltin="true" builtinId="0"/>
    <cellStyle name="Normal 13" xfId="291" customBuiltin="true" builtinId="0"/>
    <cellStyle name="Normal 12" xfId="290" customBuiltin="true" builtinId="0"/>
    <cellStyle name="Normal 11" xfId="289" customBuiltin="true" builtinId="0"/>
    <cellStyle name="Normal 10" xfId="288" customBuiltin="true" builtinId="0"/>
    <cellStyle name="Normal 17" xfId="580" customBuiltin="true" builtinId="0"/>
    <cellStyle name="Normal 16" xfId="568" customBuiltin="true" builtinId="0"/>
    <cellStyle name="Normal 3 2 7 2" xfId="759" customBuiltin="true" builtinId="0"/>
    <cellStyle name="Comma 3" xfId="210" customBuiltin="true" builtinId="0"/>
    <cellStyle name="Normal 15" xfId="293" customBuiltin="true" builtinId="0"/>
    <cellStyle name="Normal 3 2 7 3" xfId="760" customBuiltin="true" builtinId="0"/>
    <cellStyle name="Normal 14" xfId="292" customBuiltin="true" builtinId="0"/>
    <cellStyle name="Comma 2" xfId="209" customBuiltin="true" builtinId="0"/>
    <cellStyle name="Título 3 4" xfId="414" customBuiltin="true" builtinId="0"/>
    <cellStyle name="Normal 19" xfId="602" customBuiltin="true" builtinId="0"/>
    <cellStyle name="Normal 18" xfId="591" customBuiltin="true" builtinId="0"/>
    <cellStyle name="Título 3 2" xfId="410" customBuiltin="true" builtinId="0"/>
    <cellStyle name="Título 3 3" xfId="413" customBuiltin="true" builtinId="0"/>
    <cellStyle name="20% - Ênfase5 4" xfId="56" customBuiltin="true" builtinId="0"/>
    <cellStyle name="Ênfase2 4" xfId="229" customBuiltin="true" builtinId="0"/>
    <cellStyle name="Normal 24" xfId="667" customBuiltin="true" builtinId="0"/>
    <cellStyle name="20% - Ênfase5 5" xfId="453" customBuiltin="true" builtinId="0"/>
    <cellStyle name="Ênfase2 3" xfId="228" customBuiltin="true" builtinId="0"/>
    <cellStyle name="Normal 23" xfId="656" customBuiltin="true" builtinId="0"/>
    <cellStyle name="Nota 6 2" xfId="913" customBuiltin="true" builtinId="0"/>
    <cellStyle name="Normal 22" xfId="645" customBuiltin="true" builtinId="0"/>
    <cellStyle name="Ênfase2 5" xfId="477" customBuiltin="true" builtinId="0"/>
    <cellStyle name="Normal 21" xfId="634" customBuiltin="true" builtinId="0"/>
    <cellStyle name="Separador de milhares 2 2 2 2" xfId="931" customBuiltin="true" builtinId="0"/>
    <cellStyle name="Normal 28" xfId="692" customBuiltin="true" builtinId="0"/>
    <cellStyle name="Normal 27" xfId="691" customBuiltin="true" builtinId="0"/>
    <cellStyle name="20% - Ênfase5 2" xfId="49" customBuiltin="true" builtinId="0"/>
    <cellStyle name="Ênfase2 2" xfId="225" customBuiltin="true" builtinId="0"/>
    <cellStyle name="Normal 26" xfId="690" customBuiltin="true" builtinId="0"/>
    <cellStyle name="20% - Ênfase5 3" xfId="54" customBuiltin="true" builtinId="0"/>
    <cellStyle name="Normal 25" xfId="678" customBuiltin="true" builtinId="0"/>
    <cellStyle name="20% - Ênfase2 2 3" xfId="25" customBuiltin="true" builtinId="0"/>
    <cellStyle name="40% - Accent3 2" xfId="72" customBuiltin="true" builtinId="0"/>
    <cellStyle name="20% - Ênfase2 2 2" xfId="23" customBuiltin="true" builtinId="0"/>
    <cellStyle name="Texto de Aviso 2 2" xfId="384" customBuiltin="true" builtinId="0"/>
    <cellStyle name="TableStyleLight1_00_Decisão Anexo V 2015_MEMORIAL_Oficial SOF" xfId="382" customBuiltin="true" builtinId="0"/>
    <cellStyle name="Normal 20" xfId="622" customBuiltin="true" builtinId="0"/>
    <cellStyle name="Input 2" xfId="496" customBuiltin="true" builtinId="0"/>
    <cellStyle name="60% - Ênfase3 2 2" xfId="150" customBuiltin="true" builtinId="0"/>
    <cellStyle name="Ênfase5 2 2" xfId="241" customBuiltin="true" builtinId="0"/>
    <cellStyle name="Título 1 1" xfId="397" customBuiltin="true" builtinId="0"/>
    <cellStyle name="Normal 3 2 2 2 2 2" xfId="702" customBuiltin="true" builtinId="0"/>
    <cellStyle name="Normal 3 2 2 5 2" xfId="714" customBuiltin="true" builtinId="0"/>
    <cellStyle name="Normal 3 2 2 5 3" xfId="715" customBuiltin="true" builtinId="0"/>
    <cellStyle name="Texto de Aviso 2" xfId="383" customBuiltin="true" builtinId="0"/>
    <cellStyle name="Texto de Aviso 3" xfId="386" customBuiltin="true" builtinId="0"/>
    <cellStyle name="Texto de Aviso 4" xfId="387" customBuiltin="true" builtinId="0"/>
    <cellStyle name="Célula Vinculada 4" xfId="205" customBuiltin="true" builtinId="0"/>
    <cellStyle name="Célula Vinculada 3" xfId="204" customBuiltin="true" builtinId="0"/>
    <cellStyle name="Célula Vinculada 2" xfId="201" customBuiltin="true" builtinId="0"/>
    <cellStyle name="Título 6_34" xfId="426" customBuiltin="true" builtinId="0"/>
    <cellStyle name="40% - Ênfase5 5" xfId="459" customBuiltin="true" builtinId="0"/>
    <cellStyle name="40% - Ênfase5 4" xfId="122" customBuiltin="true" builtinId="0"/>
    <cellStyle name="40% - Ênfase5 3" xfId="120" customBuiltin="true" builtinId="0"/>
    <cellStyle name="40% - Ênfase5 2" xfId="115" customBuiltin="true" builtinId="0"/>
    <cellStyle name="Normal 13 2 2" xfId="534" customBuiltin="true" builtinId="0"/>
    <cellStyle name="Cálculo 2 3" xfId="470" customBuiltin="true" builtinId="0"/>
    <cellStyle name="Normal 3 2 4 2 2 2" xfId="723" customBuiltin="true" builtinId="0"/>
    <cellStyle name="Normal 3 2 4 2 2 3" xfId="726" customBuiltin="true" builtinId="0"/>
    <cellStyle name="Normal 3 2 4 2 2 4" xfId="727" customBuiltin="true" builtinId="0"/>
    <cellStyle name="20% - Ênfase6 2_00_ANEXO V 2015 - VERSÃO INICIAL PLOA_2015" xfId="62" customBuiltin="true" builtinId="0"/>
    <cellStyle name="Título 11" xfId="404" customBuiltin="true" builtinId="0"/>
    <cellStyle name="Título 10" xfId="403" customBuiltin="true" builtinId="0"/>
    <cellStyle name="20% - Ênfase1 2 3" xfId="16" customBuiltin="true" builtinId="0"/>
    <cellStyle name="Hyperlink 3 2" xfId="493" customBuiltin="true" builtinId="0"/>
    <cellStyle name="20% - Ênfase1 2 2" xfId="14" customBuiltin="true" builtinId="0"/>
    <cellStyle name="Cálculo 2 2" xfId="191" customBuiltin="true" builtinId="0"/>
    <cellStyle name="Título 12" xfId="946" customBuiltin="true" builtinId="0"/>
    <cellStyle name="Normal 3 2 5 2" xfId="751" customBuiltin="true" builtinId="0"/>
    <cellStyle name="Boletim" xfId="179" customBuiltin="true" builtinId="0"/>
    <cellStyle name="Moeda 3" xfId="498" customBuiltin="true" builtinId="0"/>
    <cellStyle name="Moeda 2" xfId="280" customBuiltin="true" builtinId="0"/>
    <cellStyle name="TableStyleLight1" xfId="378" customBuiltin="true" builtinId="0"/>
    <cellStyle name="Separador de milhares 2 2 6" xfId="352" customBuiltin="true" builtinId="0"/>
    <cellStyle name="Normal 3 3 3 2" xfId="774" customBuiltin="true" builtinId="0"/>
    <cellStyle name="Normal 3 3 3 3" xfId="775" customBuiltin="true" builtinId="0"/>
    <cellStyle name="Separador de milhares 2 2 3" xfId="351" customBuiltin="true" builtinId="0"/>
    <cellStyle name="Separador de milhares 2 2 2" xfId="350" customBuiltin="true" builtinId="0"/>
    <cellStyle name="Decimal 0, derecha" xfId="218" customBuiltin="true" builtinId="0"/>
    <cellStyle name="Célula de Verificação 2_05_Impactos_Demais PLs_2013_Dados CNJ de jul-12" xfId="198" customBuiltin="true" builtinId="0"/>
    <cellStyle name="Title" xfId="395" customBuiltin="true" builtinId="0"/>
    <cellStyle name="Ênfase1 2_05_Impactos_Demais PLs_2013_Dados CNJ de jul-12" xfId="222" customBuiltin="true" builtinId="0"/>
    <cellStyle name="Título 1 2" xfId="398" customBuiltin="true" builtinId="0"/>
    <cellStyle name="Título 1 3" xfId="401" customBuiltin="true" builtinId="0"/>
    <cellStyle name="Título 1 4" xfId="402" customBuiltin="true" builtinId="0"/>
    <cellStyle name="Linked Cell" xfId="278" customBuiltin="true" builtinId="0"/>
    <cellStyle name="Texto, derecha" xfId="393" customBuiltin="true" builtinId="0"/>
    <cellStyle name="Ênfase4 2" xfId="235" customBuiltin="true" builtinId="0"/>
    <cellStyle name="Ênfase4 4" xfId="239" customBuiltin="true" builtinId="0"/>
    <cellStyle name="Ênfase4 3" xfId="238" customBuiltin="true" builtinId="0"/>
    <cellStyle name="20% - Ênfase3 2" xfId="31" customBuiltin="true" builtinId="0"/>
    <cellStyle name="20% - Ênfase3 3" xfId="36" customBuiltin="true" builtinId="0"/>
    <cellStyle name="20% - Ênfase3 4" xfId="38" customBuiltin="true" builtinId="0"/>
    <cellStyle name="20% - Ênfase3 5" xfId="451" customBuiltin="true" builtinId="0"/>
    <cellStyle name="Nota 2 2 2" xfId="904" customBuiltin="true" builtinId="0"/>
    <cellStyle name="Nota 2 2 3" xfId="905" customBuiltin="true" builtinId="0"/>
    <cellStyle name="40% - Accent5 2" xfId="76" customBuiltin="true" builtinId="0"/>
    <cellStyle name="Percentual" xfId="323" customBuiltin="true" builtinId="0"/>
    <cellStyle name="Separador de milhares 2 3 2 2" xfId="356" customBuiltin="true" builtinId="0"/>
    <cellStyle name="Ênfase4 5" xfId="479" customBuiltin="true" builtinId="0"/>
    <cellStyle name="Nota 8 2" xfId="917" customBuiltin="true" builtinId="0"/>
    <cellStyle name="Neutra 2 2" xfId="283" customBuiltin="true" builtinId="0"/>
    <cellStyle name="Ênfase4 2 2" xfId="236" customBuiltin="true" builtinId="0"/>
    <cellStyle name="Normal 3 3" xfId="307" customBuiltin="true" builtinId="0"/>
    <cellStyle name="Normal 3 2" xfId="305" customBuiltin="true" builtinId="0"/>
    <cellStyle name="Normal 3 5" xfId="787" customBuiltin="true" builtinId="0"/>
    <cellStyle name="Texto, izquierda" xfId="394" customBuiltin="true" builtinId="0"/>
    <cellStyle name="Normal 3 4" xfId="781" customBuiltin="true" builtinId="0"/>
    <cellStyle name="Normal 3 7" xfId="793" customBuiltin="true" builtinId="0"/>
    <cellStyle name="Normal 3 6" xfId="790" customBuiltin="true" builtinId="0"/>
    <cellStyle name="Normal 3 8" xfId="794" customBuiltin="true" builtinId="0"/>
    <cellStyle name="Ênfase2 2_05_Impactos_Demais PLs_2013_Dados CNJ de jul-12" xfId="227" customBuiltin="true" builtinId="0"/>
    <cellStyle name="Normal 4 7 3 4" xfId="822" customBuiltin="true" builtinId="0"/>
    <cellStyle name="Normal 3_05_Impactos_Demais PLs_2013_Dados CNJ de jul-12" xfId="308" customBuiltin="true" builtinId="0"/>
    <cellStyle name="Saída 2 2 2" xfId="923" customBuiltin="true" builtinId="0"/>
    <cellStyle name="Hyperlink 3" xfId="492" customBuiltin="true" builtinId="0"/>
    <cellStyle name="20% - Ênfase6 3 2" xfId="64" customBuiltin="true" builtinId="0"/>
    <cellStyle name="Hyperlink 2" xfId="491" customBuiltin="true" builtinId="0"/>
    <cellStyle name="Hyperlink 4" xfId="494" customBuiltin="true" builtinId="0"/>
    <cellStyle name="Separador de milhares 2 4 2" xfId="932" customBuiltin="true" builtinId="0"/>
    <cellStyle name="Separador de milhares 7 2" xfId="945" customBuiltin="true" builtinId="0"/>
    <cellStyle name="60% - Ênfase6 2 2" xfId="165" customBuiltin="true" builtinId="0"/>
    <cellStyle name="Separador de milhares 3 2 2" xfId="369" customBuiltin="true" builtinId="0"/>
    <cellStyle name="Cálculo 2" xfId="190" customBuiltin="true" builtinId="0"/>
    <cellStyle name="Cabe‡alho 2" xfId="186" customBuiltin="true" builtinId="0"/>
    <cellStyle name="Cálculo 4" xfId="194" customBuiltin="true" builtinId="0"/>
    <cellStyle name="Cálculo 3" xfId="193" customBuiltin="true" builtinId="0"/>
    <cellStyle name="Cabe‡alho 1" xfId="185" customBuiltin="true" builtinId="0"/>
    <cellStyle name="Cálculo 5" xfId="473" customBuiltin="true" builtinId="0"/>
    <cellStyle name="Normal 3 2 4 5 2" xfId="746" customBuiltin="true" builtinId="0"/>
    <cellStyle name="Normal 3 2 4 5 3" xfId="747" customBuiltin="true" builtinId="0"/>
    <cellStyle name="Normal 5 3" xfId="835" customBuiltin="true" builtinId="0"/>
    <cellStyle name="Normal 5 2" xfId="833" customBuiltin="true" builtinId="0"/>
    <cellStyle name="Bom 2 2" xfId="181" customBuiltin="true" builtinId="0"/>
    <cellStyle name="Normal 5 5" xfId="844" customBuiltin="true" builtinId="0"/>
    <cellStyle name="Normal 5 4" xfId="841" customBuiltin="true" builtinId="0"/>
    <cellStyle name="Normal 5 7" xfId="848" customBuiltin="true" builtinId="0"/>
    <cellStyle name="Normal 5 6" xfId="847" customBuiltin="true" builtinId="0"/>
    <cellStyle name="Separador de milhares 3 2 2 2" xfId="935" customBuiltin="true" builtinId="0"/>
    <cellStyle name="60% - Ênfase5 2 2" xfId="160" customBuiltin="true" builtinId="0"/>
    <cellStyle name="Porcentagem 10" xfId="325" customBuiltin="true" builtinId="0"/>
    <cellStyle name="Porcentagem 11" xfId="326" customBuiltin="true" builtinId="0"/>
    <cellStyle name="Porcentagem 12" xfId="920" customBuiltin="true" builtinId="0"/>
    <cellStyle name="Porcentagem 13" xfId="921" customBuiltin="true" builtinId="0"/>
    <cellStyle name="Separador de milhares 2 2_00_Decisão Anexo V 2015_MEMORIAL_Oficial SOF" xfId="353" customBuiltin="true" builtinId="0"/>
    <cellStyle name="Célula Vinculada 2 2" xfId="202" customBuiltin="true" builtinId="0"/>
    <cellStyle name="Nota 6" xfId="912" customBuiltin="true" builtinId="0"/>
    <cellStyle name="Nota 7" xfId="914" customBuiltin="true" builtinId="0"/>
    <cellStyle name="Nota 8" xfId="916" customBuiltin="true" builtinId="0"/>
    <cellStyle name="Nota 2" xfId="315" customBuiltin="true" builtinId="0"/>
    <cellStyle name="Vírgula 2 2" xfId="442" customBuiltin="true" builtinId="0"/>
    <cellStyle name="Nota 3" xfId="318" customBuiltin="true" builtinId="0"/>
    <cellStyle name="Nota 4" xfId="319" customBuiltin="true" builtinId="0"/>
    <cellStyle name="Nota 5" xfId="910" customBuiltin="true" builtinId="0"/>
    <cellStyle name="Currency_Auxiliar" xfId="214" customBuiltin="true" builtinId="0"/>
    <cellStyle name="Normal 3 2 9 2" xfId="765" customBuiltin="true" builtinId="0"/>
    <cellStyle name="Normal 3 2 9 3" xfId="766" customBuiltin="true" builtinId="0"/>
    <cellStyle name="Separador de milhares 5 2" xfId="939" customBuiltin="true" builtinId="0"/>
    <cellStyle name="Separador de milhares 5 3" xfId="940" customBuiltin="true" builtinId="0"/>
    <cellStyle name="Célula de Verificação 2 2" xfId="197" customBuiltin="true" builtinId="0"/>
    <cellStyle name="Entrada 3 2" xfId="484" customBuiltin="true" builtinId="0"/>
    <cellStyle name="Separador de milhares 5 4" xfId="941" customBuiltin="true" builtinId="0"/>
    <cellStyle name="Separador de milhares 5 5" xfId="942" customBuiltin="true" builtinId="0"/>
    <cellStyle name="Título 5 2" xfId="421" customBuiltin="true" builtinId="0"/>
    <cellStyle name="Título 5 3" xfId="422" customBuiltin="true" builtinId="0"/>
    <cellStyle name="60% - Ênfase1 2_05_Impactos_Demais PLs_2013_Dados CNJ de jul-12" xfId="141" customBuiltin="true" builtinId="0"/>
    <cellStyle name="40% - Ênfase1 3 2" xfId="85" customBuiltin="true" builtinId="0"/>
    <cellStyle name="Ênfase3 2 2" xfId="231" customBuiltin="true" builtinId="0"/>
    <cellStyle name="20% - Ênfase5 2_00_ANEXO V 2015 - VERSÃO INICIAL PLOA_2015" xfId="53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9.5" baseColWidth="10"/>
  <cols>
    <col min="1" max="1" style="132" customWidth="true" width="1.71484375" hidden="false"/>
    <col min="2" max="2" style="132" customWidth="true" width="8.71484375" hidden="false"/>
    <col min="3" max="3" style="132" customWidth="true" width="8.71484375" hidden="false"/>
    <col min="4" max="4" style="132" customWidth="true" width="8.71484375" hidden="false"/>
    <col min="5" max="5" style="132" customWidth="true" width="8.71484375" hidden="false"/>
    <col min="6" max="6" style="132" customWidth="true" width="20.71484375" hidden="false"/>
    <col min="7" max="7" style="132" customWidth="true" width="15.71484375" hidden="false"/>
    <col min="8" max="8" style="132" customWidth="true" width="15.71484375" hidden="false"/>
    <col min="9" max="9" style="132" customWidth="true" width="15.71484375" hidden="false"/>
    <col min="10" max="10" style="132" customWidth="true" width="15.71484375" hidden="false"/>
    <col min="11" max="11" style="132" customWidth="true" width="18.71484375" hidden="false"/>
    <col min="12" max="12" style="132" customWidth="true" width="19.71484375" hidden="false"/>
    <col min="13" max="13" style="132" customWidth="true" width="15.71484375" hidden="false"/>
    <col min="14" max="14" style="132" customWidth="true" width="20.71484375" hidden="false"/>
    <col min="15" max="15" style="132" customWidth="true" width="9.14453125" hidden="false"/>
    <col min="16" max="16384" style="132" customWidth="true" width="10.71484375" hidden="false"/>
  </cols>
  <sheetData>
    <row r="1" customHeight="true" ht="49.5" s="124" customFormat="true">
      <c r="A1" s="124"/>
      <c r="B1" s="125" t="s">
        <v>1</v>
      </c>
      <c r="C1" s="125"/>
      <c r="D1" s="125"/>
      <c r="E1" s="125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customHeight="true" ht="30.0" s="126" customFormat="true">
      <c r="A2" s="126"/>
      <c r="B2" s="127" t="s">
        <v>2</v>
      </c>
      <c r="C2" s="127"/>
      <c r="D2" s="127"/>
      <c r="E2" s="127"/>
      <c r="F2" s="128" t="s">
        <v>3</v>
      </c>
      <c r="G2" s="126"/>
      <c r="H2" s="126"/>
      <c r="I2" s="126"/>
      <c r="J2" s="126"/>
      <c r="K2" s="126"/>
      <c r="L2" s="126"/>
      <c r="M2" s="126"/>
      <c r="N2" s="126"/>
      <c r="O2" s="126"/>
    </row>
    <row r="3" customHeight="true" ht="30.0" s="126" customFormat="true">
      <c r="A3" s="126"/>
      <c r="B3" s="127" t="s">
        <v>4</v>
      </c>
      <c r="C3" s="127"/>
      <c r="D3" s="127"/>
      <c r="E3" s="127"/>
      <c r="F3" s="129" t="s">
        <v>5</v>
      </c>
      <c r="G3" s="129"/>
      <c r="H3" s="126"/>
      <c r="I3" s="126"/>
      <c r="J3" s="126"/>
      <c r="K3" s="126"/>
      <c r="L3" s="126"/>
      <c r="M3" s="126"/>
      <c r="N3" s="126"/>
      <c r="O3" s="126"/>
    </row>
    <row r="4" customHeight="true" ht="30.0" s="126" customFormat="true">
      <c r="A4" s="126"/>
      <c r="B4" s="127" t="s">
        <v>6</v>
      </c>
      <c r="C4" s="127"/>
      <c r="D4" s="127"/>
      <c r="E4" s="127"/>
      <c r="F4" s="130" t="s">
        <v>7</v>
      </c>
      <c r="G4" s="131" t="n">
        <v>2024.0</v>
      </c>
      <c r="H4" s="126"/>
      <c r="I4" s="126"/>
      <c r="J4" s="126"/>
      <c r="K4" s="126"/>
      <c r="L4" s="126"/>
      <c r="M4" s="126"/>
      <c r="N4" s="126"/>
      <c r="O4" s="126"/>
    </row>
    <row r="5" customHeight="true" ht="49.5" s="126" customFormat="true">
      <c r="A5" s="126"/>
      <c r="B5" s="131" t="s">
        <v>8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26"/>
    </row>
    <row r="6" customHeight="true" ht="49.5" s="126" customFormat="true">
      <c r="A6" s="126"/>
      <c r="B6" s="128" t="s">
        <v>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customHeight="true" ht="30.0">
      <c r="A7" s="132"/>
      <c r="B7" s="133" t="s">
        <v>10</v>
      </c>
      <c r="C7" s="134"/>
      <c r="D7" s="134"/>
      <c r="E7" s="134"/>
      <c r="F7" s="134" t="s">
        <v>11</v>
      </c>
      <c r="G7" s="134"/>
      <c r="H7" s="134"/>
      <c r="I7" s="134"/>
      <c r="J7" s="134"/>
      <c r="K7" s="134" t="s">
        <v>12</v>
      </c>
      <c r="L7" s="134"/>
      <c r="M7" s="134"/>
      <c r="N7" s="135"/>
      <c r="O7" s="132"/>
    </row>
    <row r="8" customHeight="true" ht="30.0">
      <c r="A8" s="132"/>
      <c r="B8" s="136"/>
      <c r="C8" s="137"/>
      <c r="D8" s="137"/>
      <c r="E8" s="137"/>
      <c r="F8" s="137" t="s">
        <v>13</v>
      </c>
      <c r="G8" s="137"/>
      <c r="H8" s="137"/>
      <c r="I8" s="137" t="s">
        <v>14</v>
      </c>
      <c r="J8" s="137" t="s">
        <v>15</v>
      </c>
      <c r="K8" s="137" t="s">
        <v>16</v>
      </c>
      <c r="L8" s="137" t="s">
        <v>17</v>
      </c>
      <c r="M8" s="137" t="s">
        <v>15</v>
      </c>
      <c r="N8" s="138" t="s">
        <v>18</v>
      </c>
      <c r="O8" s="132"/>
    </row>
    <row r="9" customHeight="true" ht="30.0">
      <c r="A9" s="132"/>
      <c r="B9" s="136"/>
      <c r="C9" s="137"/>
      <c r="D9" s="137"/>
      <c r="E9" s="137"/>
      <c r="F9" s="139" t="s">
        <v>19</v>
      </c>
      <c r="G9" s="139" t="s">
        <v>20</v>
      </c>
      <c r="H9" s="139" t="s">
        <v>21</v>
      </c>
      <c r="I9" s="139"/>
      <c r="J9" s="139"/>
      <c r="K9" s="139"/>
      <c r="L9" s="139"/>
      <c r="M9" s="139"/>
      <c r="N9" s="140"/>
      <c r="O9" s="132"/>
    </row>
    <row r="10" customHeight="true" ht="24.75">
      <c r="A10" s="132"/>
      <c r="B10" s="141"/>
      <c r="C10" s="142" t="s">
        <v>22</v>
      </c>
      <c r="D10" s="143"/>
      <c r="E10" s="144" t="n">
        <v>13.0</v>
      </c>
      <c r="F10" s="145" t="n">
        <v>243.0</v>
      </c>
      <c r="G10" s="145" t="n">
        <v>0.0</v>
      </c>
      <c r="H10" s="145">
        <f>F10+G10</f>
      </c>
      <c r="I10" s="146" t="n">
        <v>0.0</v>
      </c>
      <c r="J10" s="147">
        <f>H10+I10</f>
      </c>
      <c r="K10" s="145" t="n">
        <v>100.0</v>
      </c>
      <c r="L10" s="145" t="n">
        <v>16.0</v>
      </c>
      <c r="M10" s="148">
        <f>K10+L10</f>
      </c>
      <c r="N10" s="149" t="n">
        <v>17.0</v>
      </c>
      <c r="O10" s="132"/>
    </row>
    <row r="11" customHeight="true" ht="24.75">
      <c r="A11" s="132"/>
      <c r="B11" s="141"/>
      <c r="C11" s="150"/>
      <c r="D11" s="143"/>
      <c r="E11" s="151" t="n">
        <v>12.0</v>
      </c>
      <c r="F11" s="145" t="n">
        <v>12.0</v>
      </c>
      <c r="G11" s="145" t="n">
        <v>0.0</v>
      </c>
      <c r="H11" s="145">
        <f>F11+G11</f>
      </c>
      <c r="I11" s="146" t="n">
        <v>0.0</v>
      </c>
      <c r="J11" s="147">
        <f>H11+I11</f>
      </c>
      <c r="K11" s="145" t="n">
        <v>2.0</v>
      </c>
      <c r="L11" s="145" t="n">
        <v>0.0</v>
      </c>
      <c r="M11" s="148">
        <f>K11+L11</f>
      </c>
      <c r="N11" s="149" t="n">
        <v>0.0</v>
      </c>
      <c r="O11" s="132"/>
    </row>
    <row r="12" customHeight="true" ht="24.75">
      <c r="A12" s="132"/>
      <c r="B12" s="141" t="s">
        <v>23</v>
      </c>
      <c r="C12" s="150"/>
      <c r="D12" s="152" t="s">
        <v>24</v>
      </c>
      <c r="E12" s="151" t="n">
        <v>11.0</v>
      </c>
      <c r="F12" s="145" t="n">
        <v>10.0</v>
      </c>
      <c r="G12" s="145" t="n">
        <v>0.0</v>
      </c>
      <c r="H12" s="145">
        <f>F12+G12</f>
      </c>
      <c r="I12" s="146" t="n">
        <v>0.0</v>
      </c>
      <c r="J12" s="147">
        <f>H12+I12</f>
      </c>
      <c r="K12" s="145" t="n">
        <v>2.0</v>
      </c>
      <c r="L12" s="145" t="n">
        <v>0.0</v>
      </c>
      <c r="M12" s="148">
        <f>K12+L12</f>
      </c>
      <c r="N12" s="149" t="n">
        <v>0.0</v>
      </c>
      <c r="O12" s="132"/>
    </row>
    <row r="13" customHeight="true" ht="24.75">
      <c r="A13" s="132"/>
      <c r="B13" s="141" t="s">
        <v>25</v>
      </c>
      <c r="C13" s="150" t="s">
        <v>26</v>
      </c>
      <c r="D13" s="152" t="s">
        <v>27</v>
      </c>
      <c r="E13" s="151" t="n">
        <v>10.0</v>
      </c>
      <c r="F13" s="145" t="n">
        <v>2.0</v>
      </c>
      <c r="G13" s="145" t="n">
        <v>0.0</v>
      </c>
      <c r="H13" s="145">
        <f>F13+G13</f>
      </c>
      <c r="I13" s="146" t="n">
        <v>0.0</v>
      </c>
      <c r="J13" s="147">
        <f>H13+I13</f>
      </c>
      <c r="K13" s="145" t="n">
        <v>0.0</v>
      </c>
      <c r="L13" s="145" t="n">
        <v>0.0</v>
      </c>
      <c r="M13" s="148">
        <f>K13+L13</f>
      </c>
      <c r="N13" s="149" t="n">
        <v>0.0</v>
      </c>
      <c r="O13" s="132"/>
    </row>
    <row r="14" customHeight="true" ht="24.75">
      <c r="A14" s="132"/>
      <c r="B14" s="141" t="s">
        <v>23</v>
      </c>
      <c r="C14" s="150"/>
      <c r="D14" s="152" t="s">
        <v>28</v>
      </c>
      <c r="E14" s="151" t="n">
        <v>9.0</v>
      </c>
      <c r="F14" s="145" t="n">
        <v>9.0</v>
      </c>
      <c r="G14" s="145" t="n">
        <v>0.0</v>
      </c>
      <c r="H14" s="145">
        <f>F14+G14</f>
      </c>
      <c r="I14" s="146" t="n">
        <v>0.0</v>
      </c>
      <c r="J14" s="147">
        <f>H14+I14</f>
      </c>
      <c r="K14" s="145" t="n">
        <v>0.0</v>
      </c>
      <c r="L14" s="145" t="n">
        <v>1.0</v>
      </c>
      <c r="M14" s="148">
        <f>K14+L14</f>
      </c>
      <c r="N14" s="149" t="n">
        <v>1.0</v>
      </c>
      <c r="O14" s="132"/>
    </row>
    <row r="15" customHeight="true" ht="24.75">
      <c r="A15" s="132"/>
      <c r="B15" s="141" t="s">
        <v>29</v>
      </c>
      <c r="C15" s="150"/>
      <c r="D15" s="152" t="s">
        <v>30</v>
      </c>
      <c r="E15" s="151" t="n">
        <v>8.0</v>
      </c>
      <c r="F15" s="145" t="n">
        <v>9.0</v>
      </c>
      <c r="G15" s="145" t="n">
        <v>0.0</v>
      </c>
      <c r="H15" s="145">
        <f>F15+G15</f>
      </c>
      <c r="I15" s="146" t="n">
        <v>0.0</v>
      </c>
      <c r="J15" s="147">
        <f>H15+I15</f>
      </c>
      <c r="K15" s="145" t="n">
        <v>1.0</v>
      </c>
      <c r="L15" s="145" t="n">
        <v>0.0</v>
      </c>
      <c r="M15" s="148">
        <f>K15+L15</f>
      </c>
      <c r="N15" s="149" t="n">
        <v>0.0</v>
      </c>
      <c r="O15" s="132"/>
    </row>
    <row r="16" customHeight="true" ht="24.75">
      <c r="A16" s="132"/>
      <c r="B16" s="141" t="s">
        <v>31</v>
      </c>
      <c r="C16" s="150"/>
      <c r="D16" s="152" t="s">
        <v>32</v>
      </c>
      <c r="E16" s="151" t="n">
        <v>7.0</v>
      </c>
      <c r="F16" s="145" t="n">
        <v>0.0</v>
      </c>
      <c r="G16" s="145" t="n">
        <v>0.0</v>
      </c>
      <c r="H16" s="145">
        <f>F16+G16</f>
      </c>
      <c r="I16" s="146" t="n">
        <v>0.0</v>
      </c>
      <c r="J16" s="147">
        <f>H16+I16</f>
      </c>
      <c r="K16" s="145" t="n">
        <v>0.0</v>
      </c>
      <c r="L16" s="145" t="n">
        <v>1.0</v>
      </c>
      <c r="M16" s="148">
        <f>K16+L16</f>
      </c>
      <c r="N16" s="149" t="n">
        <v>1.0</v>
      </c>
      <c r="O16" s="132"/>
    </row>
    <row r="17" customHeight="true" ht="24.75">
      <c r="A17" s="132"/>
      <c r="B17" s="141" t="s">
        <v>24</v>
      </c>
      <c r="C17" s="150"/>
      <c r="D17" s="152" t="s">
        <v>31</v>
      </c>
      <c r="E17" s="151" t="n">
        <v>6.0</v>
      </c>
      <c r="F17" s="145" t="n">
        <v>1.0</v>
      </c>
      <c r="G17" s="145" t="n">
        <v>0.0</v>
      </c>
      <c r="H17" s="145">
        <f>F17+G17</f>
      </c>
      <c r="I17" s="146" t="n">
        <v>0.0</v>
      </c>
      <c r="J17" s="147">
        <f>H17+I17</f>
      </c>
      <c r="K17" s="145" t="n">
        <v>0.0</v>
      </c>
      <c r="L17" s="145" t="n">
        <v>0.0</v>
      </c>
      <c r="M17" s="148">
        <f>K17+L17</f>
      </c>
      <c r="N17" s="149" t="n">
        <v>0.0</v>
      </c>
      <c r="O17" s="132"/>
    </row>
    <row r="18" customHeight="true" ht="24.75">
      <c r="A18" s="132"/>
      <c r="B18" s="141" t="s">
        <v>33</v>
      </c>
      <c r="C18" s="150" t="s">
        <v>23</v>
      </c>
      <c r="D18" s="152" t="s">
        <v>34</v>
      </c>
      <c r="E18" s="151" t="n">
        <v>5.0</v>
      </c>
      <c r="F18" s="145" t="n">
        <v>10.0</v>
      </c>
      <c r="G18" s="145" t="n">
        <v>0.0</v>
      </c>
      <c r="H18" s="145">
        <f>F18+G18</f>
      </c>
      <c r="I18" s="146" t="n">
        <v>0.0</v>
      </c>
      <c r="J18" s="147">
        <f>H18+I18</f>
      </c>
      <c r="K18" s="145" t="n">
        <v>0.0</v>
      </c>
      <c r="L18" s="145" t="n">
        <v>0.0</v>
      </c>
      <c r="M18" s="148">
        <f>K18+L18</f>
      </c>
      <c r="N18" s="149" t="n">
        <v>0.0</v>
      </c>
      <c r="O18" s="132"/>
    </row>
    <row r="19" customHeight="true" ht="24.75">
      <c r="A19" s="132"/>
      <c r="B19" s="141" t="s">
        <v>23</v>
      </c>
      <c r="C19" s="150"/>
      <c r="D19" s="152" t="s">
        <v>32</v>
      </c>
      <c r="E19" s="151" t="n">
        <v>4.0</v>
      </c>
      <c r="F19" s="145" t="n">
        <v>0.0</v>
      </c>
      <c r="G19" s="145" t="n">
        <v>0.0</v>
      </c>
      <c r="H19" s="145">
        <f>F19+G19</f>
      </c>
      <c r="I19" s="146" t="n">
        <v>0.0</v>
      </c>
      <c r="J19" s="147">
        <f>H19+I19</f>
      </c>
      <c r="K19" s="145" t="n">
        <v>0.0</v>
      </c>
      <c r="L19" s="145" t="n">
        <v>1.0</v>
      </c>
      <c r="M19" s="148">
        <f>K19+L19</f>
      </c>
      <c r="N19" s="149" t="n">
        <v>1.0</v>
      </c>
      <c r="O19" s="132"/>
    </row>
    <row r="20" customHeight="true" ht="24.75">
      <c r="A20" s="132"/>
      <c r="B20" s="141"/>
      <c r="C20" s="150"/>
      <c r="D20" s="143"/>
      <c r="E20" s="151" t="n">
        <v>3.0</v>
      </c>
      <c r="F20" s="145" t="n">
        <v>0.0</v>
      </c>
      <c r="G20" s="145" t="n">
        <v>12.0</v>
      </c>
      <c r="H20" s="145">
        <f>F20+G20</f>
      </c>
      <c r="I20" s="146" t="n">
        <v>0.0</v>
      </c>
      <c r="J20" s="147">
        <f>H20+I20</f>
      </c>
      <c r="K20" s="145" t="n">
        <v>0.0</v>
      </c>
      <c r="L20" s="145" t="n">
        <v>2.0</v>
      </c>
      <c r="M20" s="148">
        <f>K20+L20</f>
      </c>
      <c r="N20" s="149" t="n">
        <v>2.0</v>
      </c>
      <c r="O20" s="132"/>
    </row>
    <row r="21" customHeight="true" ht="24.75">
      <c r="A21" s="132"/>
      <c r="B21" s="141"/>
      <c r="C21" s="150"/>
      <c r="D21" s="143"/>
      <c r="E21" s="151" t="n">
        <v>2.0</v>
      </c>
      <c r="F21" s="145" t="n">
        <v>0.0</v>
      </c>
      <c r="G21" s="145" t="n">
        <v>8.0</v>
      </c>
      <c r="H21" s="145">
        <f>F21+G21</f>
      </c>
      <c r="I21" s="146" t="n">
        <v>0.0</v>
      </c>
      <c r="J21" s="147">
        <f>H21+I21</f>
      </c>
      <c r="K21" s="145" t="n">
        <v>0.0</v>
      </c>
      <c r="L21" s="145" t="n">
        <v>0.0</v>
      </c>
      <c r="M21" s="148">
        <f>K21+L21</f>
      </c>
      <c r="N21" s="149" t="n">
        <v>0.0</v>
      </c>
      <c r="O21" s="132"/>
    </row>
    <row r="22" customHeight="true" ht="24.75">
      <c r="A22" s="132"/>
      <c r="B22" s="141"/>
      <c r="C22" s="153"/>
      <c r="D22" s="143"/>
      <c r="E22" s="154" t="n">
        <v>1.0</v>
      </c>
      <c r="F22" s="145" t="n">
        <v>0.0</v>
      </c>
      <c r="G22" s="145" t="n">
        <v>11.0</v>
      </c>
      <c r="H22" s="145">
        <f>F22+G22</f>
      </c>
      <c r="I22" s="145" t="n">
        <v>6.0</v>
      </c>
      <c r="J22" s="147">
        <f>H22+I22</f>
      </c>
      <c r="K22" s="145" t="n">
        <v>0.0</v>
      </c>
      <c r="L22" s="145" t="n">
        <v>0.0</v>
      </c>
      <c r="M22" s="148">
        <f>K22+L22</f>
      </c>
      <c r="N22" s="149" t="n">
        <v>0.0</v>
      </c>
      <c r="O22" s="132"/>
    </row>
    <row r="23" customHeight="true" ht="24.75" s="155" customFormat="true">
      <c r="A23" s="155"/>
      <c r="B23" s="136" t="s">
        <v>35</v>
      </c>
      <c r="C23" s="137"/>
      <c r="D23" s="137"/>
      <c r="E23" s="137"/>
      <c r="F23" s="156">
        <f>SUM(F10:F22)</f>
      </c>
      <c r="G23" s="156">
        <f>SUM(G10:G22)</f>
      </c>
      <c r="H23" s="156">
        <f>SUM(H10:H22)</f>
      </c>
      <c r="I23" s="156">
        <f>SUM(I10:I22)</f>
      </c>
      <c r="J23" s="156">
        <f>SUM(J10:J22)</f>
      </c>
      <c r="K23" s="156">
        <f>SUM(K10:K22)</f>
      </c>
      <c r="L23" s="156">
        <f>SUM(L10:L22)</f>
      </c>
      <c r="M23" s="156">
        <f>SUM(M10:M22)</f>
      </c>
      <c r="N23" s="157">
        <f>SUM(N10:N22)</f>
      </c>
      <c r="O23" s="155"/>
    </row>
    <row r="24" customHeight="true" ht="24.75">
      <c r="A24" s="132"/>
      <c r="B24" s="141"/>
      <c r="C24" s="142" t="s">
        <v>22</v>
      </c>
      <c r="D24" s="143"/>
      <c r="E24" s="144" t="n">
        <v>13.0</v>
      </c>
      <c r="F24" s="145" t="n">
        <v>339.0</v>
      </c>
      <c r="G24" s="145" t="n">
        <v>0.0</v>
      </c>
      <c r="H24" s="145">
        <f>F24+G24</f>
      </c>
      <c r="I24" s="146" t="n">
        <v>0.0</v>
      </c>
      <c r="J24" s="147">
        <f>H24+I24</f>
      </c>
      <c r="K24" s="145" t="n">
        <v>101.0</v>
      </c>
      <c r="L24" s="145" t="n">
        <v>28.0</v>
      </c>
      <c r="M24" s="148">
        <f>K24+L24</f>
      </c>
      <c r="N24" s="149" t="n">
        <v>38.0</v>
      </c>
      <c r="O24" s="132"/>
    </row>
    <row r="25" customHeight="true" ht="24.75">
      <c r="A25" s="132"/>
      <c r="B25" s="141"/>
      <c r="C25" s="150"/>
      <c r="D25" s="143"/>
      <c r="E25" s="151" t="n">
        <v>12.0</v>
      </c>
      <c r="F25" s="145" t="n">
        <v>10.0</v>
      </c>
      <c r="G25" s="145" t="n">
        <v>0.0</v>
      </c>
      <c r="H25" s="145">
        <f>F25+G25</f>
      </c>
      <c r="I25" s="146" t="n">
        <v>0.0</v>
      </c>
      <c r="J25" s="147">
        <f>H25+I25</f>
      </c>
      <c r="K25" s="145" t="n">
        <v>1.0</v>
      </c>
      <c r="L25" s="145" t="n">
        <v>0.0</v>
      </c>
      <c r="M25" s="148">
        <f>K25+L25</f>
      </c>
      <c r="N25" s="149" t="n">
        <v>0.0</v>
      </c>
      <c r="O25" s="132"/>
    </row>
    <row r="26" customHeight="true" ht="24.75">
      <c r="A26" s="132"/>
      <c r="B26" s="141" t="s">
        <v>33</v>
      </c>
      <c r="C26" s="150"/>
      <c r="D26" s="152"/>
      <c r="E26" s="151" t="n">
        <v>11.0</v>
      </c>
      <c r="F26" s="145" t="n">
        <v>6.0</v>
      </c>
      <c r="G26" s="145" t="n">
        <v>0.0</v>
      </c>
      <c r="H26" s="145">
        <f>F26+G26</f>
      </c>
      <c r="I26" s="146" t="n">
        <v>0.0</v>
      </c>
      <c r="J26" s="147">
        <f>H26+I26</f>
      </c>
      <c r="K26" s="145" t="n">
        <v>1.0</v>
      </c>
      <c r="L26" s="145" t="n">
        <v>0.0</v>
      </c>
      <c r="M26" s="148">
        <f>K26+L26</f>
      </c>
      <c r="N26" s="149" t="n">
        <v>0.0</v>
      </c>
      <c r="O26" s="132"/>
    </row>
    <row r="27" customHeight="true" ht="24.75">
      <c r="A27" s="132"/>
      <c r="B27" s="141" t="s">
        <v>36</v>
      </c>
      <c r="C27" s="150" t="s">
        <v>26</v>
      </c>
      <c r="D27" s="152" t="s">
        <v>37</v>
      </c>
      <c r="E27" s="151" t="n">
        <v>10.0</v>
      </c>
      <c r="F27" s="145" t="n">
        <v>5.0</v>
      </c>
      <c r="G27" s="145" t="n">
        <v>0.0</v>
      </c>
      <c r="H27" s="145">
        <f>F27+G27</f>
      </c>
      <c r="I27" s="146" t="n">
        <v>0.0</v>
      </c>
      <c r="J27" s="147">
        <f>H27+I27</f>
      </c>
      <c r="K27" s="145" t="n">
        <v>1.0</v>
      </c>
      <c r="L27" s="145" t="n">
        <v>0.0</v>
      </c>
      <c r="M27" s="148">
        <f>K27+L27</f>
      </c>
      <c r="N27" s="149" t="n">
        <v>0.0</v>
      </c>
      <c r="O27" s="132"/>
    </row>
    <row r="28" customHeight="true" ht="24.75">
      <c r="A28" s="132"/>
      <c r="B28" s="141" t="s">
        <v>22</v>
      </c>
      <c r="C28" s="150"/>
      <c r="D28" s="152" t="s">
        <v>36</v>
      </c>
      <c r="E28" s="151" t="n">
        <v>9.0</v>
      </c>
      <c r="F28" s="145" t="n">
        <v>12.0</v>
      </c>
      <c r="G28" s="145" t="n">
        <v>0.0</v>
      </c>
      <c r="H28" s="145">
        <f>F28+G28</f>
      </c>
      <c r="I28" s="146" t="n">
        <v>0.0</v>
      </c>
      <c r="J28" s="147">
        <f>H28+I28</f>
      </c>
      <c r="K28" s="145" t="n">
        <v>1.0</v>
      </c>
      <c r="L28" s="145" t="n">
        <v>0.0</v>
      </c>
      <c r="M28" s="148">
        <f>K28+L28</f>
      </c>
      <c r="N28" s="149" t="n">
        <v>0.0</v>
      </c>
      <c r="O28" s="132"/>
    </row>
    <row r="29" customHeight="true" ht="24.75">
      <c r="A29" s="132"/>
      <c r="B29" s="141" t="s">
        <v>25</v>
      </c>
      <c r="C29" s="150"/>
      <c r="D29" s="152" t="s">
        <v>38</v>
      </c>
      <c r="E29" s="151" t="n">
        <v>8.0</v>
      </c>
      <c r="F29" s="145" t="n">
        <v>20.0</v>
      </c>
      <c r="G29" s="145" t="n">
        <v>0.0</v>
      </c>
      <c r="H29" s="145">
        <f>F29+G29</f>
      </c>
      <c r="I29" s="146" t="n">
        <v>0.0</v>
      </c>
      <c r="J29" s="147">
        <f>H29+I29</f>
      </c>
      <c r="K29" s="145" t="n">
        <v>1.0</v>
      </c>
      <c r="L29" s="145" t="n">
        <v>0.0</v>
      </c>
      <c r="M29" s="148">
        <f>K29+L29</f>
      </c>
      <c r="N29" s="149" t="n">
        <v>0.0</v>
      </c>
      <c r="O29" s="132"/>
    </row>
    <row r="30" customHeight="true" ht="24.75">
      <c r="A30" s="132"/>
      <c r="B30" s="141" t="s">
        <v>31</v>
      </c>
      <c r="C30" s="150"/>
      <c r="D30" s="152" t="s">
        <v>31</v>
      </c>
      <c r="E30" s="151" t="n">
        <v>7.0</v>
      </c>
      <c r="F30" s="145" t="n">
        <v>4.0</v>
      </c>
      <c r="G30" s="145" t="n">
        <v>0.0</v>
      </c>
      <c r="H30" s="145">
        <f>F30+G30</f>
      </c>
      <c r="I30" s="146" t="n">
        <v>0.0</v>
      </c>
      <c r="J30" s="147">
        <f>H30+I30</f>
      </c>
      <c r="K30" s="145" t="n">
        <v>1.0</v>
      </c>
      <c r="L30" s="145" t="n">
        <v>0.0</v>
      </c>
      <c r="M30" s="148">
        <f>K30+L30</f>
      </c>
      <c r="N30" s="149" t="n">
        <v>0.0</v>
      </c>
      <c r="O30" s="132"/>
    </row>
    <row r="31" customHeight="true" ht="24.75">
      <c r="A31" s="132"/>
      <c r="B31" s="141" t="s">
        <v>22</v>
      </c>
      <c r="C31" s="150"/>
      <c r="D31" s="152" t="s">
        <v>34</v>
      </c>
      <c r="E31" s="151" t="n">
        <v>6.0</v>
      </c>
      <c r="F31" s="145" t="n">
        <v>3.0</v>
      </c>
      <c r="G31" s="145" t="n">
        <v>0.0</v>
      </c>
      <c r="H31" s="145">
        <f>F31+G31</f>
      </c>
      <c r="I31" s="146" t="n">
        <v>0.0</v>
      </c>
      <c r="J31" s="147">
        <f>H31+I31</f>
      </c>
      <c r="K31" s="145" t="n">
        <v>0.0</v>
      </c>
      <c r="L31" s="145" t="n">
        <v>0.0</v>
      </c>
      <c r="M31" s="148">
        <f>K31+L31</f>
      </c>
      <c r="N31" s="149" t="n">
        <v>0.0</v>
      </c>
      <c r="O31" s="132"/>
    </row>
    <row r="32" customHeight="true" ht="24.75">
      <c r="A32" s="132"/>
      <c r="B32" s="141" t="s">
        <v>34</v>
      </c>
      <c r="C32" s="150" t="s">
        <v>23</v>
      </c>
      <c r="D32" s="152"/>
      <c r="E32" s="151" t="n">
        <v>5.0</v>
      </c>
      <c r="F32" s="145" t="n">
        <v>15.0</v>
      </c>
      <c r="G32" s="145" t="n">
        <v>0.0</v>
      </c>
      <c r="H32" s="145">
        <f>F32+G32</f>
      </c>
      <c r="I32" s="146" t="n">
        <v>0.0</v>
      </c>
      <c r="J32" s="147">
        <f>H32+I32</f>
      </c>
      <c r="K32" s="145" t="n">
        <v>0.0</v>
      </c>
      <c r="L32" s="145" t="n">
        <v>0.0</v>
      </c>
      <c r="M32" s="148">
        <f>K32+L32</f>
      </c>
      <c r="N32" s="149" t="n">
        <v>0.0</v>
      </c>
      <c r="O32" s="132"/>
    </row>
    <row r="33" customHeight="true" ht="24.75">
      <c r="A33" s="132"/>
      <c r="B33" s="141"/>
      <c r="C33" s="150"/>
      <c r="D33" s="152"/>
      <c r="E33" s="151" t="n">
        <v>4.0</v>
      </c>
      <c r="F33" s="145" t="n">
        <v>0.0</v>
      </c>
      <c r="G33" s="145" t="n">
        <v>0.0</v>
      </c>
      <c r="H33" s="145">
        <f>F33+G33</f>
      </c>
      <c r="I33" s="146" t="n">
        <v>0.0</v>
      </c>
      <c r="J33" s="147">
        <f>H33+I33</f>
      </c>
      <c r="K33" s="145" t="n">
        <v>1.0</v>
      </c>
      <c r="L33" s="145" t="n">
        <v>0.0</v>
      </c>
      <c r="M33" s="148">
        <f>K33+L33</f>
      </c>
      <c r="N33" s="149" t="n">
        <v>0.0</v>
      </c>
      <c r="O33" s="132"/>
    </row>
    <row r="34" customHeight="true" ht="24.75">
      <c r="A34" s="132"/>
      <c r="B34" s="141"/>
      <c r="C34" s="150"/>
      <c r="D34" s="143"/>
      <c r="E34" s="151" t="n">
        <v>3.0</v>
      </c>
      <c r="F34" s="145" t="n">
        <v>0.0</v>
      </c>
      <c r="G34" s="145" t="n">
        <v>14.0</v>
      </c>
      <c r="H34" s="145">
        <f>F34+G34</f>
      </c>
      <c r="I34" s="146" t="n">
        <v>0.0</v>
      </c>
      <c r="J34" s="147">
        <f>H34+I34</f>
      </c>
      <c r="K34" s="145" t="n">
        <v>0.0</v>
      </c>
      <c r="L34" s="145" t="n">
        <v>0.0</v>
      </c>
      <c r="M34" s="148">
        <f>K34+L34</f>
      </c>
      <c r="N34" s="149" t="n">
        <v>0.0</v>
      </c>
      <c r="O34" s="132"/>
    </row>
    <row r="35" customHeight="true" ht="24.75">
      <c r="A35" s="132"/>
      <c r="B35" s="141"/>
      <c r="C35" s="150"/>
      <c r="D35" s="143"/>
      <c r="E35" s="151" t="n">
        <v>2.0</v>
      </c>
      <c r="F35" s="145" t="n">
        <v>0.0</v>
      </c>
      <c r="G35" s="145" t="n">
        <v>10.0</v>
      </c>
      <c r="H35" s="145">
        <f>F35+G35</f>
      </c>
      <c r="I35" s="146" t="n">
        <v>0.0</v>
      </c>
      <c r="J35" s="147">
        <f>H35+I35</f>
      </c>
      <c r="K35" s="145" t="n">
        <v>0.0</v>
      </c>
      <c r="L35" s="145" t="n">
        <v>1.0</v>
      </c>
      <c r="M35" s="148">
        <f>K35+L35</f>
      </c>
      <c r="N35" s="149" t="n">
        <v>1.0</v>
      </c>
      <c r="O35" s="132"/>
    </row>
    <row r="36" customHeight="true" ht="24.75">
      <c r="A36" s="132"/>
      <c r="B36" s="141"/>
      <c r="C36" s="153"/>
      <c r="D36" s="143"/>
      <c r="E36" s="154" t="n">
        <v>1.0</v>
      </c>
      <c r="F36" s="158" t="n">
        <v>0.0</v>
      </c>
      <c r="G36" s="158" t="n">
        <v>13.0</v>
      </c>
      <c r="H36" s="158">
        <f>F36+G36</f>
      </c>
      <c r="I36" s="158" t="n">
        <v>11.0</v>
      </c>
      <c r="J36" s="159">
        <f>H36+I36</f>
      </c>
      <c r="K36" s="158" t="n">
        <v>0.0</v>
      </c>
      <c r="L36" s="158" t="n">
        <v>1.0</v>
      </c>
      <c r="M36" s="160">
        <f>K36+L36</f>
      </c>
      <c r="N36" s="161" t="n">
        <v>1.0</v>
      </c>
      <c r="O36" s="132"/>
    </row>
    <row r="37" customHeight="true" ht="24.75" s="155" customFormat="true">
      <c r="A37" s="155"/>
      <c r="B37" s="136" t="s">
        <v>39</v>
      </c>
      <c r="C37" s="137"/>
      <c r="D37" s="137"/>
      <c r="E37" s="137"/>
      <c r="F37" s="156">
        <f>SUM(F24:F36)</f>
      </c>
      <c r="G37" s="156">
        <f>SUM(G24:G36)</f>
      </c>
      <c r="H37" s="156">
        <f>SUM(H24:H36)</f>
      </c>
      <c r="I37" s="156">
        <f>SUM(I24:I36)</f>
      </c>
      <c r="J37" s="156">
        <f>SUM(J24:J36)</f>
      </c>
      <c r="K37" s="156">
        <f>SUM(K24:K36)</f>
      </c>
      <c r="L37" s="156">
        <f>SUM(L24:L36)</f>
      </c>
      <c r="M37" s="156">
        <f>SUM(M24:M36)</f>
      </c>
      <c r="N37" s="157">
        <f>SUM(N24:N36)</f>
      </c>
      <c r="O37" s="155"/>
    </row>
    <row r="38" customHeight="true" ht="24.75">
      <c r="A38" s="132"/>
      <c r="B38" s="141"/>
      <c r="C38" s="142" t="s">
        <v>22</v>
      </c>
      <c r="D38" s="143"/>
      <c r="E38" s="144" t="n">
        <v>13.0</v>
      </c>
      <c r="F38" s="162" t="n">
        <v>0.0</v>
      </c>
      <c r="G38" s="162" t="n">
        <v>0.0</v>
      </c>
      <c r="H38" s="162">
        <f>F38+G38</f>
      </c>
      <c r="I38" s="163" t="n">
        <v>0.0</v>
      </c>
      <c r="J38" s="164">
        <f>H38+I38</f>
      </c>
      <c r="K38" s="162" t="n">
        <v>1.0</v>
      </c>
      <c r="L38" s="162" t="n">
        <v>0.0</v>
      </c>
      <c r="M38" s="165">
        <f>K38+L38</f>
      </c>
      <c r="N38" s="166" t="n">
        <v>0.0</v>
      </c>
      <c r="O38" s="132"/>
    </row>
    <row r="39" customHeight="true" ht="24.75">
      <c r="A39" s="132"/>
      <c r="B39" s="141"/>
      <c r="C39" s="150"/>
      <c r="D39" s="152" t="s">
        <v>40</v>
      </c>
      <c r="E39" s="151" t="n">
        <v>12.0</v>
      </c>
      <c r="F39" s="145" t="n">
        <v>0.0</v>
      </c>
      <c r="G39" s="145" t="n">
        <v>0.0</v>
      </c>
      <c r="H39" s="145">
        <f>F39+G39</f>
      </c>
      <c r="I39" s="146" t="n">
        <v>0.0</v>
      </c>
      <c r="J39" s="147">
        <f>H39+I39</f>
      </c>
      <c r="K39" s="145" t="n">
        <v>0.0</v>
      </c>
      <c r="L39" s="145" t="n">
        <v>0.0</v>
      </c>
      <c r="M39" s="148">
        <f>K39+L39</f>
      </c>
      <c r="N39" s="149" t="n">
        <v>0.0</v>
      </c>
      <c r="O39" s="132"/>
    </row>
    <row r="40" customHeight="true" ht="24.75">
      <c r="A40" s="132"/>
      <c r="B40" s="141" t="s">
        <v>23</v>
      </c>
      <c r="C40" s="150"/>
      <c r="D40" s="152" t="s">
        <v>27</v>
      </c>
      <c r="E40" s="151" t="n">
        <v>11.0</v>
      </c>
      <c r="F40" s="145" t="n">
        <v>0.0</v>
      </c>
      <c r="G40" s="145" t="n">
        <v>0.0</v>
      </c>
      <c r="H40" s="145">
        <f>F40+G40</f>
      </c>
      <c r="I40" s="146" t="n">
        <v>0.0</v>
      </c>
      <c r="J40" s="147">
        <f>H40+I40</f>
      </c>
      <c r="K40" s="145" t="n">
        <v>0.0</v>
      </c>
      <c r="L40" s="145" t="n">
        <v>0.0</v>
      </c>
      <c r="M40" s="148">
        <f>K40+L40</f>
      </c>
      <c r="N40" s="149" t="n">
        <v>0.0</v>
      </c>
      <c r="O40" s="132"/>
    </row>
    <row r="41" customHeight="true" ht="24.75">
      <c r="A41" s="132"/>
      <c r="B41" s="141" t="s">
        <v>27</v>
      </c>
      <c r="C41" s="150" t="s">
        <v>26</v>
      </c>
      <c r="D41" s="152" t="s">
        <v>25</v>
      </c>
      <c r="E41" s="151" t="n">
        <v>10.0</v>
      </c>
      <c r="F41" s="145" t="n">
        <v>0.0</v>
      </c>
      <c r="G41" s="145" t="n">
        <v>0.0</v>
      </c>
      <c r="H41" s="145">
        <f>F41+G41</f>
      </c>
      <c r="I41" s="146" t="n">
        <v>0.0</v>
      </c>
      <c r="J41" s="147">
        <f>H41+I41</f>
      </c>
      <c r="K41" s="145" t="n">
        <v>0.0</v>
      </c>
      <c r="L41" s="145" t="n">
        <v>0.0</v>
      </c>
      <c r="M41" s="148">
        <f>K41+L41</f>
      </c>
      <c r="N41" s="149" t="n">
        <v>0.0</v>
      </c>
      <c r="O41" s="132"/>
    </row>
    <row r="42" customHeight="true" ht="24.75">
      <c r="A42" s="132"/>
      <c r="B42" s="141" t="s">
        <v>41</v>
      </c>
      <c r="C42" s="150"/>
      <c r="D42" s="152" t="s">
        <v>38</v>
      </c>
      <c r="E42" s="151" t="n">
        <v>9.0</v>
      </c>
      <c r="F42" s="145" t="n">
        <v>0.0</v>
      </c>
      <c r="G42" s="145" t="n">
        <v>0.0</v>
      </c>
      <c r="H42" s="145">
        <f>F42+G42</f>
      </c>
      <c r="I42" s="146" t="n">
        <v>0.0</v>
      </c>
      <c r="J42" s="147">
        <f>H42+I42</f>
      </c>
      <c r="K42" s="145" t="n">
        <v>0.0</v>
      </c>
      <c r="L42" s="145" t="n">
        <v>0.0</v>
      </c>
      <c r="M42" s="148">
        <f>K42+L42</f>
      </c>
      <c r="N42" s="149" t="n">
        <v>0.0</v>
      </c>
      <c r="O42" s="132"/>
    </row>
    <row r="43" customHeight="true" ht="24.75">
      <c r="A43" s="132"/>
      <c r="B43" s="141" t="s">
        <v>31</v>
      </c>
      <c r="C43" s="150"/>
      <c r="D43" s="152" t="s">
        <v>23</v>
      </c>
      <c r="E43" s="151" t="n">
        <v>8.0</v>
      </c>
      <c r="F43" s="145" t="n">
        <v>0.0</v>
      </c>
      <c r="G43" s="145" t="n">
        <v>0.0</v>
      </c>
      <c r="H43" s="145">
        <f>F43+G43</f>
      </c>
      <c r="I43" s="146" t="n">
        <v>0.0</v>
      </c>
      <c r="J43" s="147">
        <f>H43+I43</f>
      </c>
      <c r="K43" s="145" t="n">
        <v>0.0</v>
      </c>
      <c r="L43" s="145" t="n">
        <v>0.0</v>
      </c>
      <c r="M43" s="148">
        <f>K43+L43</f>
      </c>
      <c r="N43" s="149" t="n">
        <v>0.0</v>
      </c>
      <c r="O43" s="132"/>
    </row>
    <row r="44" customHeight="true" ht="24.75">
      <c r="A44" s="132"/>
      <c r="B44" s="141" t="s">
        <v>29</v>
      </c>
      <c r="C44" s="150"/>
      <c r="D44" s="152" t="s">
        <v>37</v>
      </c>
      <c r="E44" s="151" t="n">
        <v>7.0</v>
      </c>
      <c r="F44" s="145" t="n">
        <v>0.0</v>
      </c>
      <c r="G44" s="145" t="n">
        <v>0.0</v>
      </c>
      <c r="H44" s="145">
        <f>F44+G44</f>
      </c>
      <c r="I44" s="146" t="n">
        <v>0.0</v>
      </c>
      <c r="J44" s="147">
        <f>H44+I44</f>
      </c>
      <c r="K44" s="145" t="n">
        <v>0.0</v>
      </c>
      <c r="L44" s="145" t="n">
        <v>0.0</v>
      </c>
      <c r="M44" s="148">
        <f>K44+L44</f>
      </c>
      <c r="N44" s="149" t="n">
        <v>0.0</v>
      </c>
      <c r="O44" s="132"/>
    </row>
    <row r="45" customHeight="true" ht="24.75">
      <c r="A45" s="132"/>
      <c r="B45" s="141" t="s">
        <v>31</v>
      </c>
      <c r="C45" s="150"/>
      <c r="D45" s="152" t="s">
        <v>30</v>
      </c>
      <c r="E45" s="151" t="n">
        <v>6.0</v>
      </c>
      <c r="F45" s="145" t="n">
        <v>0.0</v>
      </c>
      <c r="G45" s="145" t="n">
        <v>0.0</v>
      </c>
      <c r="H45" s="145">
        <f>F45+G45</f>
      </c>
      <c r="I45" s="146" t="n">
        <v>0.0</v>
      </c>
      <c r="J45" s="147">
        <f>H45+I45</f>
      </c>
      <c r="K45" s="145" t="n">
        <v>0.0</v>
      </c>
      <c r="L45" s="145" t="n">
        <v>0.0</v>
      </c>
      <c r="M45" s="148">
        <f>K45+L45</f>
      </c>
      <c r="N45" s="149" t="n">
        <v>0.0</v>
      </c>
      <c r="O45" s="132"/>
    </row>
    <row r="46" customHeight="true" ht="24.75">
      <c r="A46" s="132"/>
      <c r="B46" s="141" t="s">
        <v>23</v>
      </c>
      <c r="C46" s="150" t="s">
        <v>23</v>
      </c>
      <c r="D46" s="152" t="s">
        <v>25</v>
      </c>
      <c r="E46" s="151" t="n">
        <v>5.0</v>
      </c>
      <c r="F46" s="145" t="n">
        <v>0.0</v>
      </c>
      <c r="G46" s="145" t="n">
        <v>0.0</v>
      </c>
      <c r="H46" s="145">
        <f>F46+G46</f>
      </c>
      <c r="I46" s="146" t="n">
        <v>0.0</v>
      </c>
      <c r="J46" s="147">
        <f>H46+I46</f>
      </c>
      <c r="K46" s="145" t="n">
        <v>0.0</v>
      </c>
      <c r="L46" s="145" t="n">
        <v>0.0</v>
      </c>
      <c r="M46" s="148">
        <f>K46+L46</f>
      </c>
      <c r="N46" s="149" t="n">
        <v>0.0</v>
      </c>
      <c r="O46" s="132"/>
    </row>
    <row r="47" customHeight="true" ht="24.75">
      <c r="A47" s="132"/>
      <c r="B47" s="141" t="s">
        <v>32</v>
      </c>
      <c r="C47" s="150"/>
      <c r="D47" s="152" t="s">
        <v>33</v>
      </c>
      <c r="E47" s="151" t="n">
        <v>4.0</v>
      </c>
      <c r="F47" s="145" t="n">
        <v>0.0</v>
      </c>
      <c r="G47" s="145" t="n">
        <v>0.0</v>
      </c>
      <c r="H47" s="145">
        <f>F47+G47</f>
      </c>
      <c r="I47" s="146" t="n">
        <v>0.0</v>
      </c>
      <c r="J47" s="147">
        <f>H47+I47</f>
      </c>
      <c r="K47" s="145" t="n">
        <v>0.0</v>
      </c>
      <c r="L47" s="145" t="n">
        <v>0.0</v>
      </c>
      <c r="M47" s="148">
        <f>K47+L47</f>
      </c>
      <c r="N47" s="149" t="n">
        <v>0.0</v>
      </c>
      <c r="O47" s="132"/>
    </row>
    <row r="48" customHeight="true" ht="24.75">
      <c r="A48" s="132"/>
      <c r="B48" s="141"/>
      <c r="C48" s="150"/>
      <c r="D48" s="152" t="s">
        <v>23</v>
      </c>
      <c r="E48" s="151" t="n">
        <v>3.0</v>
      </c>
      <c r="F48" s="145" t="n">
        <v>0.0</v>
      </c>
      <c r="G48" s="145" t="n">
        <v>0.0</v>
      </c>
      <c r="H48" s="145">
        <f>F48+G48</f>
      </c>
      <c r="I48" s="146" t="n">
        <v>0.0</v>
      </c>
      <c r="J48" s="147">
        <f>H48+I48</f>
      </c>
      <c r="K48" s="145" t="n">
        <v>0.0</v>
      </c>
      <c r="L48" s="145" t="n">
        <v>0.0</v>
      </c>
      <c r="M48" s="148">
        <f>K48+L48</f>
      </c>
      <c r="N48" s="149" t="n">
        <v>0.0</v>
      </c>
      <c r="O48" s="132"/>
    </row>
    <row r="49" customHeight="true" ht="24.75">
      <c r="A49" s="132"/>
      <c r="B49" s="141"/>
      <c r="C49" s="150"/>
      <c r="D49" s="152" t="s">
        <v>29</v>
      </c>
      <c r="E49" s="151" t="n">
        <v>2.0</v>
      </c>
      <c r="F49" s="145" t="n">
        <v>0.0</v>
      </c>
      <c r="G49" s="145" t="n">
        <v>0.0</v>
      </c>
      <c r="H49" s="145">
        <f>F49+G49</f>
      </c>
      <c r="I49" s="146" t="n">
        <v>0.0</v>
      </c>
      <c r="J49" s="147">
        <f>H49+I49</f>
      </c>
      <c r="K49" s="145" t="n">
        <v>0.0</v>
      </c>
      <c r="L49" s="145" t="n">
        <v>0.0</v>
      </c>
      <c r="M49" s="148">
        <f>K49+L49</f>
      </c>
      <c r="N49" s="149" t="n">
        <v>0.0</v>
      </c>
      <c r="O49" s="132"/>
    </row>
    <row r="50" customHeight="true" ht="24.75">
      <c r="A50" s="132"/>
      <c r="B50" s="141"/>
      <c r="C50" s="153"/>
      <c r="D50" s="143"/>
      <c r="E50" s="154" t="n">
        <v>1.0</v>
      </c>
      <c r="F50" s="145" t="n">
        <v>0.0</v>
      </c>
      <c r="G50" s="145" t="n">
        <v>0.0</v>
      </c>
      <c r="H50" s="145">
        <f>F50+G50</f>
      </c>
      <c r="I50" s="146" t="n">
        <v>0.0</v>
      </c>
      <c r="J50" s="147">
        <f>H50+I50</f>
      </c>
      <c r="K50" s="145" t="n">
        <v>0.0</v>
      </c>
      <c r="L50" s="145" t="n">
        <v>0.0</v>
      </c>
      <c r="M50" s="148">
        <f>K50+L50</f>
      </c>
      <c r="N50" s="149" t="n">
        <v>0.0</v>
      </c>
      <c r="O50" s="132"/>
    </row>
    <row r="51" customHeight="true" ht="24.75" s="155" customFormat="true">
      <c r="A51" s="155"/>
      <c r="B51" s="136" t="s">
        <v>42</v>
      </c>
      <c r="C51" s="137"/>
      <c r="D51" s="137"/>
      <c r="E51" s="137"/>
      <c r="F51" s="156">
        <f>SUM(F38:F50)</f>
      </c>
      <c r="G51" s="156">
        <f>SUM(G38:G50)</f>
      </c>
      <c r="H51" s="156">
        <f>SUM(H38:H50)</f>
      </c>
      <c r="I51" s="156">
        <f>SUM(I38:I50)</f>
      </c>
      <c r="J51" s="156">
        <f>SUM(J38:J50)</f>
      </c>
      <c r="K51" s="156">
        <f>SUM(K38:K50)</f>
      </c>
      <c r="L51" s="156">
        <f>SUM(L38:L50)</f>
      </c>
      <c r="M51" s="156">
        <f>SUM(M38:M50)</f>
      </c>
      <c r="N51" s="157">
        <f>SUM(N38:N50)</f>
      </c>
      <c r="O51" s="155"/>
    </row>
    <row r="52" customHeight="true" ht="24.75">
      <c r="A52" s="132"/>
      <c r="B52" s="136" t="s">
        <v>43</v>
      </c>
      <c r="C52" s="137"/>
      <c r="D52" s="137"/>
      <c r="E52" s="137"/>
      <c r="F52" s="167" t="n">
        <v>0.0</v>
      </c>
      <c r="G52" s="167" t="n">
        <v>0.0</v>
      </c>
      <c r="H52" s="167">
        <f>F52+G52</f>
      </c>
      <c r="I52" s="146" t="n">
        <v>0.0</v>
      </c>
      <c r="J52" s="147">
        <f>H52+I52</f>
      </c>
      <c r="K52" s="145" t="n">
        <v>0.0</v>
      </c>
      <c r="L52" s="145" t="n">
        <v>2.0</v>
      </c>
      <c r="M52" s="148">
        <f>K52+L52</f>
      </c>
      <c r="N52" s="149" t="n">
        <v>2.0</v>
      </c>
      <c r="O52" s="132"/>
    </row>
    <row r="53" customHeight="true" ht="24.75" s="155" customFormat="true">
      <c r="A53" s="155"/>
      <c r="B53" s="168" t="s">
        <v>44</v>
      </c>
      <c r="C53" s="139"/>
      <c r="D53" s="139"/>
      <c r="E53" s="140"/>
      <c r="F53" s="169">
        <f>+F23+F37+F51+F52</f>
      </c>
      <c r="G53" s="169">
        <f>+G23+G37+G51+G52</f>
      </c>
      <c r="H53" s="169">
        <f>+H23+H37+H51+H52</f>
      </c>
      <c r="I53" s="169">
        <f>+I23+I37+I51+I52</f>
      </c>
      <c r="J53" s="169">
        <f>+J23+J37+J51+J52</f>
      </c>
      <c r="K53" s="169">
        <f>+K23+K37+K51+K52</f>
      </c>
      <c r="L53" s="169">
        <f>+L23+L37+L51+L52</f>
      </c>
      <c r="M53" s="169">
        <f>+M23+M37+M51+M52</f>
      </c>
      <c r="N53" s="170">
        <f>+N23+N37+N51+N52</f>
      </c>
      <c r="O53" s="155"/>
    </row>
    <row r="54" customHeight="true" ht="24.7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</row>
    <row r="55" customHeight="true" ht="24.7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</row>
  </sheetData>
  <mergeCells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dataValidations count="1">
    <dataValidation type="whole" operator="greaterThanOrEqual" sqref="F10:G22 I36 K52:L52 K24:L36 I22 F24:G36 K10:L22 K38:L50 N52 F38:G50 N24:N36 N10:N22 N38:N50" allowBlank="true" errorStyle="stop" errorTitle="" error="" showErrorMessage="true" promptTitle="" prompt="" showInputMessage="true">
      <formula1>0</formula1>
    </dataValidation>
  </dataValidations>
  <printOptions horizontalCentered="true" verticalCentered="false" gridLines="false" headings="false"/>
  <pageMargins bottom="0.5905511811023623" footer="0.1968503937007874" header="0.1968503937007874" left="0.3937007874015748" right="0.3937007874015748" top="0.7874015748031497"/>
  <pageSetup errors="displayed" fitToHeight="0" fitToWidth="0" orientation="portrait" useFirstPageNumber="false" firstPageNumber="0" paperSize="9" cellComments="none" scale="49"/>
  <headerFooter alignWithMargins="true" scaleWithDoc="tru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9.5" baseColWidth="10"/>
  <cols>
    <col min="1" max="1" style="184" customWidth="true" width="1.71484375" hidden="false"/>
    <col min="2" max="2" style="184" customWidth="true" width="41.4296875" hidden="false"/>
    <col min="3" max="3" style="184" customWidth="true" width="25.71484375" hidden="false"/>
    <col min="4" max="4" style="184" customWidth="true" width="25.71484375" hidden="false"/>
    <col min="5" max="5" style="184" customWidth="true" width="25.71484375" hidden="false"/>
    <col min="6" max="6" style="184" customWidth="true" width="25.71484375" hidden="false"/>
    <col min="7" max="7" style="184" customWidth="true" width="25.71484375" hidden="false"/>
    <col min="8" max="8" style="184" customWidth="true" width="25.71484375" hidden="false"/>
    <col min="9" max="9" style="184" customWidth="true" width="10.71484375" hidden="false"/>
    <col min="10" max="10" style="184" customWidth="true" width="10.71484375" hidden="false"/>
    <col min="11" max="11" style="184" customWidth="true" width="10.71484375" hidden="false"/>
    <col min="12" max="12" style="184" customWidth="true" width="10.71484375" hidden="false"/>
    <col min="13" max="13" style="184" customWidth="true" width="10.71484375" hidden="false"/>
    <col min="14" max="14" style="184" customWidth="true" width="10.71484375" hidden="false"/>
    <col min="15" max="15" style="184" customWidth="true" width="10.71484375" hidden="false"/>
    <col min="16" max="16" style="184" customWidth="true" width="10.71484375" hidden="false"/>
    <col min="17" max="17" style="184" customWidth="true" width="10.71484375" hidden="false"/>
    <col min="18" max="18" style="171" customWidth="true" width="10.71484375" hidden="false"/>
    <col min="19" max="19" style="171" customWidth="true" width="10.71484375" hidden="false"/>
    <col min="20" max="20" style="171" customWidth="true" width="10.71484375" hidden="false"/>
    <col min="21" max="21" style="171" customWidth="true" width="10.71484375" hidden="false"/>
    <col min="22" max="22" style="185" customWidth="true" width="10.71484375" hidden="false"/>
    <col min="23" max="24" style="171" customWidth="true" width="10.71484375" hidden="false"/>
    <col min="25" max="25" style="185" customWidth="true" width="10.71484375" hidden="false"/>
    <col min="26" max="30" style="171" customWidth="true" width="10.71484375" hidden="false"/>
    <col min="31" max="34" style="186" customWidth="true" width="10.71484375" hidden="false"/>
    <col min="35" max="35" style="171" customWidth="true" width="10.71484375" hidden="false"/>
    <col min="36" max="257" style="184" customWidth="true" width="10.71484375" hidden="false"/>
    <col min="258" max="258" style="187" customWidth="true" width="10.71484375" hidden="false"/>
    <col min="259" max="16384" style="187" customWidth="true" width="10.71484375" hidden="false"/>
  </cols>
  <sheetData>
    <row r="1" customHeight="true" ht="49.5" s="171" customFormat="true">
      <c r="A1" s="124"/>
      <c r="B1" s="124" t="s">
        <v>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  <c r="IH1" s="172"/>
      <c r="II1" s="172"/>
      <c r="IJ1" s="172"/>
      <c r="IK1" s="172"/>
      <c r="IL1" s="172"/>
      <c r="IM1" s="172"/>
      <c r="IN1" s="172"/>
      <c r="IO1" s="172"/>
      <c r="IP1" s="172"/>
      <c r="IQ1" s="172"/>
      <c r="IR1" s="172"/>
      <c r="IS1" s="172"/>
      <c r="IT1" s="172"/>
      <c r="IU1" s="172"/>
      <c r="IV1" s="172"/>
      <c r="IW1" s="172"/>
    </row>
    <row r="2" customHeight="true" ht="30.0" s="171" customFormat="true">
      <c r="A2" s="126"/>
      <c r="B2" s="126" t="s">
        <v>2</v>
      </c>
      <c r="C2" s="128" t="s">
        <v>3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  <c r="IR2" s="172"/>
      <c r="IS2" s="172"/>
      <c r="IT2" s="172"/>
      <c r="IU2" s="172"/>
      <c r="IV2" s="172"/>
      <c r="IW2" s="172"/>
    </row>
    <row r="3" customHeight="true" ht="30.0" s="171" customFormat="true">
      <c r="A3" s="126"/>
      <c r="B3" s="126" t="s">
        <v>4</v>
      </c>
      <c r="C3" s="129" t="s">
        <v>5</v>
      </c>
      <c r="D3" s="129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</row>
    <row r="4" customHeight="true" ht="30.0" s="171" customFormat="true">
      <c r="A4" s="126"/>
      <c r="B4" s="126" t="s">
        <v>6</v>
      </c>
      <c r="C4" s="130" t="s">
        <v>7</v>
      </c>
      <c r="D4" s="173" t="n">
        <v>2024.0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</row>
    <row r="5" customHeight="true" ht="49.5" s="171" customFormat="true">
      <c r="A5" s="126"/>
      <c r="B5" s="131" t="s">
        <v>8</v>
      </c>
      <c r="C5" s="131"/>
      <c r="D5" s="131"/>
      <c r="E5" s="131"/>
      <c r="F5" s="131"/>
      <c r="G5" s="131"/>
      <c r="H5" s="131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72"/>
      <c r="IU5" s="172"/>
      <c r="IV5" s="172"/>
      <c r="IW5" s="172"/>
    </row>
    <row r="6" customHeight="true" ht="49.5" s="171" customFormat="true">
      <c r="A6" s="126"/>
      <c r="B6" s="128" t="s">
        <v>45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</row>
    <row r="7" customHeight="true" ht="34.5" s="171" customFormat="true">
      <c r="A7" s="132"/>
      <c r="B7" s="133" t="s">
        <v>46</v>
      </c>
      <c r="C7" s="134" t="s">
        <v>13</v>
      </c>
      <c r="D7" s="134"/>
      <c r="E7" s="134"/>
      <c r="F7" s="134"/>
      <c r="G7" s="134" t="s">
        <v>14</v>
      </c>
      <c r="H7" s="135" t="s">
        <v>15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</row>
    <row r="8" customHeight="true" ht="30.0" s="171" customFormat="true">
      <c r="A8" s="132"/>
      <c r="B8" s="136"/>
      <c r="C8" s="137" t="s">
        <v>47</v>
      </c>
      <c r="D8" s="137"/>
      <c r="E8" s="137"/>
      <c r="F8" s="137" t="s">
        <v>48</v>
      </c>
      <c r="G8" s="137"/>
      <c r="H8" s="138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  <c r="IW8" s="172"/>
    </row>
    <row r="9" customHeight="true" ht="19.5" s="171" customFormat="true">
      <c r="A9" s="132"/>
      <c r="B9" s="136"/>
      <c r="C9" s="137" t="s">
        <v>49</v>
      </c>
      <c r="D9" s="137" t="s">
        <v>50</v>
      </c>
      <c r="E9" s="137" t="s">
        <v>21</v>
      </c>
      <c r="F9" s="137"/>
      <c r="G9" s="137"/>
      <c r="H9" s="138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</row>
    <row r="10" customHeight="true" ht="19.5" s="171" customFormat="true">
      <c r="A10" s="132"/>
      <c r="B10" s="136"/>
      <c r="C10" s="137"/>
      <c r="D10" s="137"/>
      <c r="E10" s="137"/>
      <c r="F10" s="137"/>
      <c r="G10" s="137"/>
      <c r="H10" s="138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</row>
    <row r="11" customHeight="true" ht="19.5" s="171" customFormat="true">
      <c r="A11" s="132"/>
      <c r="B11" s="136"/>
      <c r="C11" s="137"/>
      <c r="D11" s="137"/>
      <c r="E11" s="137"/>
      <c r="F11" s="137"/>
      <c r="G11" s="137"/>
      <c r="H11" s="138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  <c r="IV11" s="172"/>
      <c r="IW11" s="172"/>
    </row>
    <row r="12" customHeight="true" ht="24.75" s="171" customFormat="true">
      <c r="A12" s="132"/>
      <c r="B12" s="174" t="s">
        <v>51</v>
      </c>
      <c r="C12" s="174"/>
      <c r="D12" s="174"/>
      <c r="E12" s="174"/>
      <c r="F12" s="174"/>
      <c r="G12" s="174"/>
      <c r="H12" s="174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  <c r="IM12" s="172"/>
      <c r="IN12" s="172"/>
      <c r="IO12" s="172"/>
      <c r="IP12" s="172"/>
      <c r="IQ12" s="172"/>
      <c r="IR12" s="172"/>
      <c r="IS12" s="172"/>
      <c r="IT12" s="172"/>
      <c r="IU12" s="172"/>
      <c r="IV12" s="172"/>
      <c r="IW12" s="172"/>
    </row>
    <row r="13" customHeight="true" ht="24.75" s="171" customFormat="true">
      <c r="A13" s="132"/>
      <c r="B13" s="175" t="s">
        <v>52</v>
      </c>
      <c r="C13" s="145" t="n">
        <v>1.0</v>
      </c>
      <c r="D13" s="145" t="n">
        <v>0.0</v>
      </c>
      <c r="E13" s="145">
        <f>C13+D13</f>
      </c>
      <c r="F13" s="145" t="n">
        <v>0.0</v>
      </c>
      <c r="G13" s="145" t="n">
        <v>0.0</v>
      </c>
      <c r="H13" s="176">
        <f>E13+F13+G13</f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  <c r="IM13" s="172"/>
      <c r="IN13" s="172"/>
      <c r="IO13" s="172"/>
      <c r="IP13" s="172"/>
      <c r="IQ13" s="172"/>
      <c r="IR13" s="172"/>
      <c r="IS13" s="172"/>
      <c r="IT13" s="172"/>
      <c r="IU13" s="172"/>
      <c r="IV13" s="172"/>
      <c r="IW13" s="172"/>
    </row>
    <row r="14" customHeight="true" ht="24.75" s="171" customFormat="true">
      <c r="A14" s="132"/>
      <c r="B14" s="175" t="s">
        <v>53</v>
      </c>
      <c r="C14" s="145" t="n">
        <v>8.0</v>
      </c>
      <c r="D14" s="145" t="n">
        <v>0.0</v>
      </c>
      <c r="E14" s="145">
        <f>C14+D14</f>
      </c>
      <c r="F14" s="145" t="n">
        <v>0.0</v>
      </c>
      <c r="G14" s="145" t="n">
        <v>0.0</v>
      </c>
      <c r="H14" s="176">
        <f>E14+F14+G14</f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  <c r="IT14" s="172"/>
      <c r="IU14" s="172"/>
      <c r="IV14" s="172"/>
      <c r="IW14" s="172"/>
    </row>
    <row r="15" customHeight="true" ht="24.75" s="171" customFormat="true">
      <c r="A15" s="132"/>
      <c r="B15" s="175" t="s">
        <v>54</v>
      </c>
      <c r="C15" s="145" t="n">
        <v>35.0</v>
      </c>
      <c r="D15" s="145" t="n">
        <v>0.0</v>
      </c>
      <c r="E15" s="145">
        <f>C15+D15</f>
      </c>
      <c r="F15" s="145" t="n">
        <v>1.0</v>
      </c>
      <c r="G15" s="145" t="n">
        <v>0.0</v>
      </c>
      <c r="H15" s="176">
        <f>E15+F15+G15</f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  <c r="IT15" s="172"/>
      <c r="IU15" s="172"/>
      <c r="IV15" s="172"/>
      <c r="IW15" s="172"/>
    </row>
    <row r="16" customHeight="true" ht="24.75" s="171" customFormat="true">
      <c r="A16" s="132"/>
      <c r="B16" s="175" t="s">
        <v>55</v>
      </c>
      <c r="C16" s="145" t="n">
        <v>20.0</v>
      </c>
      <c r="D16" s="145" t="n">
        <v>0.0</v>
      </c>
      <c r="E16" s="145">
        <f>C16+D16</f>
      </c>
      <c r="F16" s="145" t="n">
        <v>1.0</v>
      </c>
      <c r="G16" s="145" t="n">
        <v>0.0</v>
      </c>
      <c r="H16" s="176">
        <f>E16+F16+G16</f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  <c r="IT16" s="172"/>
      <c r="IU16" s="172"/>
      <c r="IV16" s="172"/>
      <c r="IW16" s="172"/>
    </row>
    <row r="17" customHeight="true" ht="24.75" s="171" customFormat="true">
      <c r="A17" s="132"/>
      <c r="B17" s="177" t="s">
        <v>56</v>
      </c>
      <c r="C17" s="148">
        <f>SUM(C13:C16)</f>
      </c>
      <c r="D17" s="148">
        <f>SUM(D13:D16)</f>
      </c>
      <c r="E17" s="148">
        <f>SUM(E13:E16)</f>
      </c>
      <c r="F17" s="148">
        <f>SUM(F13:F16)</f>
      </c>
      <c r="G17" s="148">
        <f>SUM(G13:G16)</f>
      </c>
      <c r="H17" s="176">
        <f>SUM(H13:H16)</f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  <c r="IJ17" s="172"/>
      <c r="IK17" s="172"/>
      <c r="IL17" s="172"/>
      <c r="IM17" s="172"/>
      <c r="IN17" s="172"/>
      <c r="IO17" s="172"/>
      <c r="IP17" s="172"/>
      <c r="IQ17" s="172"/>
      <c r="IR17" s="172"/>
      <c r="IS17" s="172"/>
      <c r="IT17" s="172"/>
      <c r="IU17" s="172"/>
      <c r="IV17" s="172"/>
      <c r="IW17" s="172"/>
    </row>
    <row r="18" customHeight="true" ht="24.75" s="171" customFormat="true">
      <c r="A18" s="132"/>
      <c r="B18" s="178" t="s">
        <v>57</v>
      </c>
      <c r="C18" s="178"/>
      <c r="D18" s="178"/>
      <c r="E18" s="178"/>
      <c r="F18" s="178"/>
      <c r="G18" s="178"/>
      <c r="H18" s="178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  <c r="IH18" s="172"/>
      <c r="II18" s="172"/>
      <c r="IJ18" s="172"/>
      <c r="IK18" s="172"/>
      <c r="IL18" s="172"/>
      <c r="IM18" s="172"/>
      <c r="IN18" s="172"/>
      <c r="IO18" s="172"/>
      <c r="IP18" s="172"/>
      <c r="IQ18" s="172"/>
      <c r="IR18" s="172"/>
      <c r="IS18" s="172"/>
      <c r="IT18" s="172"/>
      <c r="IU18" s="172"/>
      <c r="IV18" s="172"/>
      <c r="IW18" s="172"/>
    </row>
    <row r="19" customHeight="true" ht="24.75" s="171" customFormat="true">
      <c r="A19" s="132"/>
      <c r="B19" s="175" t="s">
        <v>58</v>
      </c>
      <c r="C19" s="145" t="n">
        <v>228.0</v>
      </c>
      <c r="D19" s="167" t="n">
        <v>0.0</v>
      </c>
      <c r="E19" s="145">
        <f>C19+D19</f>
      </c>
      <c r="F19" s="167" t="n">
        <v>0.0</v>
      </c>
      <c r="G19" s="145" t="n">
        <v>0.0</v>
      </c>
      <c r="H19" s="176">
        <f>E19+G19</f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  <c r="IH19" s="172"/>
      <c r="II19" s="172"/>
      <c r="IJ19" s="172"/>
      <c r="IK19" s="172"/>
      <c r="IL19" s="172"/>
      <c r="IM19" s="172"/>
      <c r="IN19" s="172"/>
      <c r="IO19" s="172"/>
      <c r="IP19" s="172"/>
      <c r="IQ19" s="172"/>
      <c r="IR19" s="172"/>
      <c r="IS19" s="172"/>
      <c r="IT19" s="172"/>
      <c r="IU19" s="172"/>
      <c r="IV19" s="172"/>
      <c r="IW19" s="172"/>
    </row>
    <row r="20" customHeight="true" ht="24.75" s="171" customFormat="true">
      <c r="A20" s="132"/>
      <c r="B20" s="175" t="s">
        <v>59</v>
      </c>
      <c r="C20" s="145" t="n">
        <v>8.0</v>
      </c>
      <c r="D20" s="167" t="n">
        <v>0.0</v>
      </c>
      <c r="E20" s="145">
        <f>C20+D20</f>
      </c>
      <c r="F20" s="167" t="n">
        <v>0.0</v>
      </c>
      <c r="G20" s="145" t="n">
        <v>0.0</v>
      </c>
      <c r="H20" s="176">
        <f>E20+G20</f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  <c r="IH20" s="172"/>
      <c r="II20" s="172"/>
      <c r="IJ20" s="172"/>
      <c r="IK20" s="172"/>
      <c r="IL20" s="172"/>
      <c r="IM20" s="172"/>
      <c r="IN20" s="172"/>
      <c r="IO20" s="172"/>
      <c r="IP20" s="172"/>
      <c r="IQ20" s="172"/>
      <c r="IR20" s="172"/>
      <c r="IS20" s="172"/>
      <c r="IT20" s="172"/>
      <c r="IU20" s="172"/>
      <c r="IV20" s="172"/>
      <c r="IW20" s="172"/>
    </row>
    <row r="21" customHeight="true" ht="24.75" s="171" customFormat="true">
      <c r="A21" s="132"/>
      <c r="B21" s="175" t="s">
        <v>60</v>
      </c>
      <c r="C21" s="145" t="n">
        <v>40.0</v>
      </c>
      <c r="D21" s="167" t="n">
        <v>0.0</v>
      </c>
      <c r="E21" s="145">
        <f>C21+D21</f>
      </c>
      <c r="F21" s="167" t="n">
        <v>0.0</v>
      </c>
      <c r="G21" s="145" t="n">
        <v>0.0</v>
      </c>
      <c r="H21" s="176">
        <f>E21+G21</f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  <c r="IG21" s="172"/>
      <c r="IH21" s="172"/>
      <c r="II21" s="172"/>
      <c r="IJ21" s="172"/>
      <c r="IK21" s="172"/>
      <c r="IL21" s="172"/>
      <c r="IM21" s="172"/>
      <c r="IN21" s="172"/>
      <c r="IO21" s="172"/>
      <c r="IP21" s="172"/>
      <c r="IQ21" s="172"/>
      <c r="IR21" s="172"/>
      <c r="IS21" s="172"/>
      <c r="IT21" s="172"/>
      <c r="IU21" s="172"/>
      <c r="IV21" s="172"/>
      <c r="IW21" s="172"/>
    </row>
    <row r="22" customHeight="true" ht="24.75" s="171" customFormat="true">
      <c r="A22" s="132"/>
      <c r="B22" s="175" t="s">
        <v>61</v>
      </c>
      <c r="C22" s="145" t="n">
        <v>28.0</v>
      </c>
      <c r="D22" s="167" t="n">
        <v>0.0</v>
      </c>
      <c r="E22" s="145">
        <f>C22+D22</f>
      </c>
      <c r="F22" s="167" t="n">
        <v>0.0</v>
      </c>
      <c r="G22" s="145" t="n">
        <v>0.0</v>
      </c>
      <c r="H22" s="176">
        <f>E22+G22</f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  <c r="IG22" s="172"/>
      <c r="IH22" s="172"/>
      <c r="II22" s="172"/>
      <c r="IJ22" s="172"/>
      <c r="IK22" s="172"/>
      <c r="IL22" s="172"/>
      <c r="IM22" s="172"/>
      <c r="IN22" s="172"/>
      <c r="IO22" s="172"/>
      <c r="IP22" s="172"/>
      <c r="IQ22" s="172"/>
      <c r="IR22" s="172"/>
      <c r="IS22" s="172"/>
      <c r="IT22" s="172"/>
      <c r="IU22" s="172"/>
      <c r="IV22" s="172"/>
      <c r="IW22" s="172"/>
    </row>
    <row r="23" customHeight="true" ht="24.75" s="171" customFormat="true">
      <c r="A23" s="132"/>
      <c r="B23" s="175" t="s">
        <v>62</v>
      </c>
      <c r="C23" s="145" t="n">
        <v>11.0</v>
      </c>
      <c r="D23" s="167" t="n">
        <v>0.0</v>
      </c>
      <c r="E23" s="145">
        <f>C23+D23</f>
      </c>
      <c r="F23" s="167" t="n">
        <v>0.0</v>
      </c>
      <c r="G23" s="145" t="n">
        <v>0.0</v>
      </c>
      <c r="H23" s="176">
        <f>E23+G23</f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  <c r="IH23" s="172"/>
      <c r="II23" s="172"/>
      <c r="IJ23" s="172"/>
      <c r="IK23" s="172"/>
      <c r="IL23" s="172"/>
      <c r="IM23" s="172"/>
      <c r="IN23" s="172"/>
      <c r="IO23" s="172"/>
      <c r="IP23" s="172"/>
      <c r="IQ23" s="172"/>
      <c r="IR23" s="172"/>
      <c r="IS23" s="172"/>
      <c r="IT23" s="172"/>
      <c r="IU23" s="172"/>
      <c r="IV23" s="172"/>
      <c r="IW23" s="172"/>
    </row>
    <row r="24" customHeight="true" ht="24.75" s="171" customFormat="true">
      <c r="A24" s="132"/>
      <c r="B24" s="175" t="s">
        <v>63</v>
      </c>
      <c r="C24" s="145" t="n">
        <v>175.0</v>
      </c>
      <c r="D24" s="167" t="n">
        <v>0.0</v>
      </c>
      <c r="E24" s="145">
        <f>C24+D24</f>
      </c>
      <c r="F24" s="167" t="n">
        <v>0.0</v>
      </c>
      <c r="G24" s="145" t="n">
        <v>1.0</v>
      </c>
      <c r="H24" s="176">
        <f>E24+G24</f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  <c r="IH24" s="172"/>
      <c r="II24" s="172"/>
      <c r="IJ24" s="172"/>
      <c r="IK24" s="172"/>
      <c r="IL24" s="172"/>
      <c r="IM24" s="172"/>
      <c r="IN24" s="172"/>
      <c r="IO24" s="172"/>
      <c r="IP24" s="172"/>
      <c r="IQ24" s="172"/>
      <c r="IR24" s="172"/>
      <c r="IS24" s="172"/>
      <c r="IT24" s="172"/>
      <c r="IU24" s="172"/>
      <c r="IV24" s="172"/>
      <c r="IW24" s="172"/>
    </row>
    <row r="25" customHeight="true" ht="24.75" s="171" customFormat="true">
      <c r="A25" s="132"/>
      <c r="B25" s="175" t="s">
        <v>64</v>
      </c>
      <c r="C25" s="145" t="n">
        <v>0.0</v>
      </c>
      <c r="D25" s="167" t="n">
        <v>0.0</v>
      </c>
      <c r="E25" s="145">
        <f>C25+D25</f>
      </c>
      <c r="F25" s="167" t="n">
        <v>0.0</v>
      </c>
      <c r="G25" s="145" t="n">
        <v>0.0</v>
      </c>
      <c r="H25" s="176">
        <f>E25+G25</f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2"/>
      <c r="IR25" s="172"/>
      <c r="IS25" s="172"/>
      <c r="IT25" s="172"/>
      <c r="IU25" s="172"/>
      <c r="IV25" s="172"/>
      <c r="IW25" s="172"/>
    </row>
    <row r="26" customHeight="true" ht="24.75" s="171" customFormat="true">
      <c r="A26" s="132"/>
      <c r="B26" s="177" t="s">
        <v>65</v>
      </c>
      <c r="C26" s="148">
        <f>SUM(C19:C25)</f>
      </c>
      <c r="D26" s="148">
        <f>SUM(D19:D25)</f>
      </c>
      <c r="E26" s="148">
        <f>SUM(E19:E25)</f>
      </c>
      <c r="F26" s="148">
        <f>SUM(F19:F25)</f>
      </c>
      <c r="G26" s="148">
        <f>SUM(G19:G25)</f>
      </c>
      <c r="H26" s="176">
        <f>SUM(H19:H25)</f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</row>
    <row r="27" customHeight="true" ht="24.75" s="171" customFormat="true">
      <c r="A27" s="132"/>
      <c r="B27" s="179" t="s">
        <v>15</v>
      </c>
      <c r="C27" s="169">
        <f>C17+C26</f>
      </c>
      <c r="D27" s="169">
        <f>D17+D26</f>
      </c>
      <c r="E27" s="169">
        <f>E17+E26</f>
      </c>
      <c r="F27" s="169">
        <f>F17+F26</f>
      </c>
      <c r="G27" s="169">
        <f>G17+G26</f>
      </c>
      <c r="H27" s="170">
        <f>H17+H26</f>
      </c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  <c r="IH27" s="172"/>
      <c r="II27" s="172"/>
      <c r="IJ27" s="172"/>
      <c r="IK27" s="172"/>
      <c r="IL27" s="172"/>
      <c r="IM27" s="172"/>
      <c r="IN27" s="172"/>
      <c r="IO27" s="172"/>
      <c r="IP27" s="172"/>
      <c r="IQ27" s="172"/>
      <c r="IR27" s="172"/>
      <c r="IS27" s="172"/>
      <c r="IT27" s="172"/>
      <c r="IU27" s="172"/>
      <c r="IV27" s="172"/>
      <c r="IW27" s="172"/>
    </row>
    <row r="28" hidden="true" s="171" customFormat="true">
      <c r="A28" s="132"/>
      <c r="B28" s="180"/>
      <c r="C28" s="180"/>
      <c r="D28" s="180"/>
      <c r="E28" s="180"/>
      <c r="F28" s="180"/>
      <c r="G28" s="180"/>
      <c r="H28" s="180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  <c r="IJ28" s="172"/>
      <c r="IK28" s="172"/>
      <c r="IL28" s="172"/>
      <c r="IM28" s="172"/>
      <c r="IN28" s="172"/>
      <c r="IO28" s="172"/>
      <c r="IP28" s="172"/>
      <c r="IQ28" s="172"/>
      <c r="IR28" s="172"/>
      <c r="IS28" s="172"/>
      <c r="IT28" s="172"/>
      <c r="IU28" s="172"/>
      <c r="IV28" s="172"/>
      <c r="IW28" s="172"/>
    </row>
    <row r="29" customHeight="true" ht="19.5" s="171" customFormat="true">
      <c r="A29" s="132"/>
      <c r="B29" s="181"/>
      <c r="C29" s="181"/>
      <c r="D29" s="181"/>
      <c r="E29" s="181"/>
      <c r="F29" s="181"/>
      <c r="G29" s="181"/>
      <c r="H29" s="181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  <c r="IH29" s="172"/>
      <c r="II29" s="172"/>
      <c r="IJ29" s="172"/>
      <c r="IK29" s="172"/>
      <c r="IL29" s="172"/>
      <c r="IM29" s="172"/>
      <c r="IN29" s="172"/>
      <c r="IO29" s="172"/>
      <c r="IP29" s="172"/>
      <c r="IQ29" s="172"/>
      <c r="IR29" s="172"/>
      <c r="IS29" s="172"/>
      <c r="IT29" s="172"/>
      <c r="IU29" s="172"/>
      <c r="IV29" s="172"/>
      <c r="IW29" s="172"/>
    </row>
    <row r="30" customHeight="true" ht="19.5" s="171" customFormat="true">
      <c r="A30" s="132"/>
      <c r="B30" s="155" t="s">
        <v>66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  <c r="IG30" s="172"/>
      <c r="IH30" s="172"/>
      <c r="II30" s="172"/>
      <c r="IJ30" s="172"/>
      <c r="IK30" s="172"/>
      <c r="IL30" s="172"/>
      <c r="IM30" s="172"/>
      <c r="IN30" s="172"/>
      <c r="IO30" s="172"/>
      <c r="IP30" s="172"/>
      <c r="IQ30" s="172"/>
      <c r="IR30" s="172"/>
      <c r="IS30" s="172"/>
      <c r="IT30" s="172"/>
      <c r="IU30" s="172"/>
      <c r="IV30" s="172"/>
      <c r="IW30" s="172"/>
    </row>
    <row r="31" customHeight="true" ht="45.75" s="171" customFormat="true">
      <c r="A31" s="132"/>
      <c r="B31" s="182" t="s">
        <v>67</v>
      </c>
      <c r="C31" s="182"/>
      <c r="D31" s="182"/>
      <c r="E31" s="182"/>
      <c r="F31" s="182"/>
      <c r="G31" s="182"/>
      <c r="H31" s="182"/>
      <c r="I31" s="183"/>
      <c r="J31" s="183"/>
      <c r="K31" s="183"/>
      <c r="L31" s="183"/>
      <c r="M31" s="132"/>
      <c r="N31" s="132"/>
      <c r="O31" s="132"/>
      <c r="P31" s="132"/>
      <c r="Q31" s="132"/>
      <c r="R31" s="132"/>
      <c r="S31" s="132"/>
      <c r="T31" s="13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</row>
    <row r="32" customHeight="true" ht="19.5" s="171" customFormat="true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  <c r="IG32" s="172"/>
      <c r="IH32" s="172"/>
      <c r="II32" s="172"/>
      <c r="IJ32" s="172"/>
      <c r="IK32" s="172"/>
      <c r="IL32" s="172"/>
      <c r="IM32" s="172"/>
      <c r="IN32" s="172"/>
      <c r="IO32" s="172"/>
      <c r="IP32" s="172"/>
      <c r="IQ32" s="172"/>
      <c r="IR32" s="172"/>
      <c r="IS32" s="172"/>
      <c r="IT32" s="172"/>
      <c r="IU32" s="172"/>
      <c r="IV32" s="172"/>
      <c r="IW32" s="172"/>
    </row>
    <row r="33" customHeight="true" ht="19.5" s="171" customFormat="true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  <c r="IH33" s="172"/>
      <c r="II33" s="172"/>
      <c r="IJ33" s="172"/>
      <c r="IK33" s="172"/>
      <c r="IL33" s="172"/>
      <c r="IM33" s="172"/>
      <c r="IN33" s="172"/>
      <c r="IO33" s="172"/>
      <c r="IP33" s="172"/>
      <c r="IQ33" s="172"/>
      <c r="IR33" s="172"/>
      <c r="IS33" s="172"/>
      <c r="IT33" s="172"/>
      <c r="IU33" s="172"/>
      <c r="IV33" s="172"/>
      <c r="IW33" s="172"/>
    </row>
    <row r="34" customHeight="true" ht="19.5" s="171" customFormat="true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  <c r="IH34" s="172"/>
      <c r="II34" s="172"/>
      <c r="IJ34" s="172"/>
      <c r="IK34" s="172"/>
      <c r="IL34" s="172"/>
      <c r="IM34" s="172"/>
      <c r="IN34" s="172"/>
      <c r="IO34" s="172"/>
      <c r="IP34" s="172"/>
      <c r="IQ34" s="172"/>
      <c r="IR34" s="172"/>
      <c r="IS34" s="172"/>
      <c r="IT34" s="172"/>
      <c r="IU34" s="172"/>
      <c r="IV34" s="172"/>
      <c r="IW34" s="172"/>
    </row>
    <row r="35" customHeight="true" ht="19.5" s="171" customFormat="true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  <c r="IH35" s="172"/>
      <c r="II35" s="172"/>
      <c r="IJ35" s="172"/>
      <c r="IK35" s="172"/>
      <c r="IL35" s="172"/>
      <c r="IM35" s="172"/>
      <c r="IN35" s="172"/>
      <c r="IO35" s="172"/>
      <c r="IP35" s="172"/>
      <c r="IQ35" s="172"/>
      <c r="IR35" s="172"/>
      <c r="IS35" s="172"/>
      <c r="IT35" s="172"/>
      <c r="IU35" s="172"/>
      <c r="IV35" s="172"/>
      <c r="IW35" s="172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dataValidations count="1">
    <dataValidation type="whole" operator="greaterThanOrEqual" sqref="F13:G16 G19:G25 C13:D16 C19:D25" allowBlank="true" errorStyle="stop" errorTitle="" error="" showErrorMessage="true" promptTitle="" prompt="" showInputMessage="true">
      <formula1>0</formula1>
    </dataValidation>
  </dataValidations>
  <printOptions horizontalCentered="true" verticalCentered="false" gridLines="false" headings="false"/>
  <pageMargins bottom="0.5905511811023623" footer="0.1968503937007874" header="0.1968503937007874" left="0.3937007874015748" right="0.3937007874015748" top="0.7874015748031497"/>
  <pageSetup errors="displayed" fitToHeight="0" fitToWidth="0" orientation="landscape" useFirstPageNumber="false" firstPageNumber="0" paperSize="9" cellComments="none" scale="55"/>
  <headerFooter alignWithMargins="true" scaleWithDoc="tru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9.5" baseColWidth="10"/>
  <cols>
    <col min="1" max="1" style="132" customWidth="true" width="3.4296875" hidden="false"/>
    <col min="2" max="2" style="132" customWidth="true" width="40.71484375" hidden="false"/>
    <col min="3" max="3" style="132" customWidth="true" width="20.71484375" hidden="false"/>
    <col min="4" max="4" style="132" customWidth="true" width="20.71484375" hidden="false"/>
    <col min="5" max="5" style="132" customWidth="true" width="20.71484375" hidden="false"/>
    <col min="6" max="6" style="132" customWidth="true" width="20.71484375" hidden="false"/>
    <col min="7" max="7" style="132" customWidth="true" width="20.71484375" hidden="false"/>
    <col min="8" max="8" style="132" customWidth="true" width="20.71484375" hidden="false"/>
    <col min="9" max="9" style="132" customWidth="true" width="20.71484375" hidden="false"/>
    <col min="10" max="10" style="132" customWidth="true" width="20.71484375" hidden="false"/>
    <col min="11" max="11" style="132" customWidth="true" width="20.71484375" hidden="false"/>
    <col min="12" max="12" style="155" customWidth="true" width="20.71484375" hidden="false"/>
    <col min="13" max="13" style="132" customWidth="true" width="10.28515625" hidden="false"/>
    <col min="14" max="14" style="132" customWidth="true" width="10.71484375" hidden="false"/>
    <col min="15" max="15" style="132" customWidth="true" width="10.71484375" hidden="false"/>
    <col min="16" max="246" style="132" customWidth="true" width="10.71484375" hidden="false"/>
    <col min="247" max="16384" style="206" customWidth="true" width="10.71484375" hidden="false"/>
  </cols>
  <sheetData>
    <row r="1" customHeight="true" ht="49.5" s="188" customFormat="true">
      <c r="A1" s="124"/>
      <c r="B1" s="124" t="s">
        <v>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  <c r="IH1" s="172"/>
      <c r="II1" s="172"/>
      <c r="IJ1" s="172"/>
      <c r="IK1" s="172"/>
      <c r="IL1" s="172"/>
    </row>
    <row r="2" customHeight="true" ht="30.0" s="189" customFormat="true">
      <c r="A2" s="126"/>
      <c r="B2" s="126" t="s">
        <v>2</v>
      </c>
      <c r="C2" s="128" t="s">
        <v>3</v>
      </c>
      <c r="D2" s="189"/>
      <c r="E2" s="126"/>
      <c r="F2" s="126"/>
      <c r="G2" s="126"/>
      <c r="H2" s="126"/>
      <c r="I2" s="126"/>
      <c r="J2" s="126"/>
      <c r="K2" s="126"/>
      <c r="L2" s="128"/>
      <c r="M2" s="126"/>
      <c r="N2" s="126"/>
      <c r="O2" s="126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</row>
    <row r="3" customHeight="true" ht="30.0" s="189" customFormat="true">
      <c r="A3" s="126"/>
      <c r="B3" s="126" t="s">
        <v>4</v>
      </c>
      <c r="C3" s="129" t="s">
        <v>5</v>
      </c>
      <c r="D3" s="189"/>
      <c r="E3" s="129"/>
      <c r="F3" s="126"/>
      <c r="G3" s="128"/>
      <c r="H3" s="128"/>
      <c r="I3" s="128"/>
      <c r="J3" s="128"/>
      <c r="K3" s="128"/>
      <c r="L3" s="128"/>
      <c r="M3" s="126"/>
      <c r="N3" s="126"/>
      <c r="O3" s="126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</row>
    <row r="4" customHeight="true" ht="30.0" s="189" customFormat="true">
      <c r="A4" s="126"/>
      <c r="B4" s="126" t="s">
        <v>6</v>
      </c>
      <c r="C4" s="130" t="s">
        <v>7</v>
      </c>
      <c r="D4" s="131" t="n">
        <v>2024.0</v>
      </c>
      <c r="E4" s="189"/>
      <c r="F4" s="126"/>
      <c r="G4" s="128"/>
      <c r="H4" s="128"/>
      <c r="I4" s="128"/>
      <c r="J4" s="128"/>
      <c r="K4" s="128"/>
      <c r="L4" s="128"/>
      <c r="M4" s="126"/>
      <c r="N4" s="126"/>
      <c r="O4" s="126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</row>
    <row r="5" customHeight="true" ht="19.5" s="189" customFormat="true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8"/>
      <c r="M5" s="126"/>
      <c r="N5" s="126"/>
      <c r="O5" s="126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</row>
    <row r="6" customHeight="true" ht="49.5" s="189" customFormat="true">
      <c r="A6" s="126"/>
      <c r="B6" s="131" t="s">
        <v>8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26"/>
      <c r="N6" s="126"/>
      <c r="O6" s="126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</row>
    <row r="7" customHeight="true" ht="49.5" s="189" customFormat="true">
      <c r="A7" s="126"/>
      <c r="B7" s="128" t="s">
        <v>68</v>
      </c>
      <c r="C7" s="126"/>
      <c r="D7" s="126"/>
      <c r="E7" s="126"/>
      <c r="F7" s="126"/>
      <c r="G7" s="126"/>
      <c r="H7" s="126"/>
      <c r="I7" s="126"/>
      <c r="J7" s="126"/>
      <c r="K7" s="126"/>
      <c r="L7" s="128"/>
      <c r="M7" s="126"/>
      <c r="N7" s="126"/>
      <c r="O7" s="126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</row>
    <row r="8" customHeight="true" ht="39.75">
      <c r="A8" s="132"/>
      <c r="B8" s="133" t="s">
        <v>69</v>
      </c>
      <c r="C8" s="134" t="s">
        <v>70</v>
      </c>
      <c r="D8" s="134"/>
      <c r="E8" s="134"/>
      <c r="F8" s="134"/>
      <c r="G8" s="134"/>
      <c r="H8" s="134"/>
      <c r="I8" s="134"/>
      <c r="J8" s="134" t="s">
        <v>71</v>
      </c>
      <c r="K8" s="134" t="s">
        <v>14</v>
      </c>
      <c r="L8" s="135" t="s">
        <v>15</v>
      </c>
      <c r="M8" s="132"/>
      <c r="N8" s="132"/>
      <c r="O8" s="13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</row>
    <row r="9" customHeight="true" ht="39.75">
      <c r="A9" s="132"/>
      <c r="B9" s="136"/>
      <c r="C9" s="137" t="s">
        <v>72</v>
      </c>
      <c r="D9" s="137"/>
      <c r="E9" s="137"/>
      <c r="F9" s="137"/>
      <c r="G9" s="137" t="s">
        <v>73</v>
      </c>
      <c r="H9" s="137"/>
      <c r="I9" s="137"/>
      <c r="J9" s="137"/>
      <c r="K9" s="137"/>
      <c r="L9" s="138"/>
      <c r="M9" s="132"/>
      <c r="N9" s="132"/>
      <c r="O9" s="13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</row>
    <row r="10" customHeight="true" ht="49.5">
      <c r="A10" s="132"/>
      <c r="B10" s="136"/>
      <c r="C10" s="137" t="s">
        <v>74</v>
      </c>
      <c r="D10" s="137" t="s">
        <v>75</v>
      </c>
      <c r="E10" s="137" t="s">
        <v>76</v>
      </c>
      <c r="F10" s="137" t="s">
        <v>77</v>
      </c>
      <c r="G10" s="137" t="s">
        <v>78</v>
      </c>
      <c r="H10" s="137" t="s">
        <v>76</v>
      </c>
      <c r="I10" s="137" t="s">
        <v>77</v>
      </c>
      <c r="J10" s="137"/>
      <c r="K10" s="137"/>
      <c r="L10" s="138"/>
      <c r="M10" s="132"/>
      <c r="N10" s="132"/>
      <c r="O10" s="13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</row>
    <row r="11" customHeight="true" ht="24.75">
      <c r="A11" s="132"/>
      <c r="B11" s="190" t="s">
        <v>51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2"/>
      <c r="M11" s="132"/>
      <c r="N11" s="132"/>
      <c r="O11" s="13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</row>
    <row r="12" customHeight="true" ht="24.75">
      <c r="A12" s="132"/>
      <c r="B12" s="193" t="s">
        <v>52</v>
      </c>
      <c r="C12" s="194" t="n">
        <v>1.0</v>
      </c>
      <c r="D12" s="194" t="n">
        <v>0.0</v>
      </c>
      <c r="E12" s="194" t="n">
        <v>0.0</v>
      </c>
      <c r="F12" s="194" t="n">
        <v>0.0</v>
      </c>
      <c r="G12" s="194" t="n">
        <v>0.0</v>
      </c>
      <c r="H12" s="194" t="n">
        <v>0.0</v>
      </c>
      <c r="I12" s="194" t="n">
        <v>0.0</v>
      </c>
      <c r="J12" s="194" t="n">
        <v>0.0</v>
      </c>
      <c r="K12" s="194" t="n">
        <v>0.0</v>
      </c>
      <c r="L12" s="195">
        <f>SUM(C12:K12)</f>
      </c>
      <c r="M12" s="132"/>
      <c r="N12" s="132"/>
      <c r="O12" s="13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</row>
    <row r="13" customHeight="true" ht="24.75">
      <c r="A13" s="132"/>
      <c r="B13" s="193" t="s">
        <v>53</v>
      </c>
      <c r="C13" s="194" t="n">
        <v>8.0</v>
      </c>
      <c r="D13" s="194" t="n">
        <v>0.0</v>
      </c>
      <c r="E13" s="194" t="n">
        <v>0.0</v>
      </c>
      <c r="F13" s="194" t="n">
        <v>0.0</v>
      </c>
      <c r="G13" s="194" t="n">
        <v>0.0</v>
      </c>
      <c r="H13" s="194" t="n">
        <v>0.0</v>
      </c>
      <c r="I13" s="194" t="n">
        <v>0.0</v>
      </c>
      <c r="J13" s="194" t="n">
        <v>0.0</v>
      </c>
      <c r="K13" s="194" t="n">
        <v>0.0</v>
      </c>
      <c r="L13" s="195">
        <f>SUM(C13:K13)</f>
      </c>
      <c r="M13" s="132"/>
      <c r="N13" s="132"/>
      <c r="O13" s="13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</row>
    <row r="14" customHeight="true" ht="24.75">
      <c r="A14" s="132"/>
      <c r="B14" s="193" t="s">
        <v>54</v>
      </c>
      <c r="C14" s="194" t="n">
        <v>35.0</v>
      </c>
      <c r="D14" s="194" t="n">
        <v>0.0</v>
      </c>
      <c r="E14" s="194" t="n">
        <v>0.0</v>
      </c>
      <c r="F14" s="194" t="n">
        <v>0.0</v>
      </c>
      <c r="G14" s="194" t="n">
        <v>0.0</v>
      </c>
      <c r="H14" s="194" t="n">
        <v>0.0</v>
      </c>
      <c r="I14" s="194" t="n">
        <v>0.0</v>
      </c>
      <c r="J14" s="194" t="n">
        <v>1.0</v>
      </c>
      <c r="K14" s="194" t="n">
        <v>0.0</v>
      </c>
      <c r="L14" s="195">
        <f>SUM(C14:K14)</f>
      </c>
      <c r="M14" s="132"/>
      <c r="N14" s="132"/>
      <c r="O14" s="13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</row>
    <row r="15" customHeight="true" ht="24.75">
      <c r="A15" s="132"/>
      <c r="B15" s="193" t="s">
        <v>55</v>
      </c>
      <c r="C15" s="194" t="n">
        <v>20.0</v>
      </c>
      <c r="D15" s="194" t="n">
        <v>0.0</v>
      </c>
      <c r="E15" s="194" t="n">
        <v>0.0</v>
      </c>
      <c r="F15" s="194" t="n">
        <v>0.0</v>
      </c>
      <c r="G15" s="194" t="n">
        <v>0.0</v>
      </c>
      <c r="H15" s="194" t="n">
        <v>0.0</v>
      </c>
      <c r="I15" s="194" t="n">
        <v>0.0</v>
      </c>
      <c r="J15" s="194" t="n">
        <v>1.0</v>
      </c>
      <c r="K15" s="194" t="n">
        <v>0.0</v>
      </c>
      <c r="L15" s="195">
        <f>SUM(C15:K15)</f>
      </c>
      <c r="M15" s="132"/>
      <c r="N15" s="132"/>
      <c r="O15" s="13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</row>
    <row r="16" customHeight="true" ht="24.75">
      <c r="A16" s="132"/>
      <c r="B16" s="196" t="s">
        <v>79</v>
      </c>
      <c r="C16" s="197">
        <f>SUM(C12:C15)</f>
      </c>
      <c r="D16" s="197">
        <f>SUM(D12:D15)</f>
      </c>
      <c r="E16" s="197">
        <f>SUM(E12:E15)</f>
      </c>
      <c r="F16" s="197">
        <f>SUM(F12:F15)</f>
      </c>
      <c r="G16" s="197">
        <f>SUM(G12:G15)</f>
      </c>
      <c r="H16" s="197">
        <f>SUM(H12:H15)</f>
      </c>
      <c r="I16" s="197">
        <f>SUM(I12:I15)</f>
      </c>
      <c r="J16" s="197">
        <f>SUM(J12:J15)</f>
      </c>
      <c r="K16" s="197">
        <f>SUM(K12:K15)</f>
      </c>
      <c r="L16" s="195">
        <f>SUM(C16:K16)</f>
      </c>
      <c r="M16" s="132"/>
      <c r="N16" s="132"/>
      <c r="O16" s="13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</row>
    <row r="17" customHeight="true" ht="24.75">
      <c r="A17" s="132"/>
      <c r="B17" s="198" t="s">
        <v>57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32"/>
      <c r="N17" s="132"/>
      <c r="O17" s="13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  <c r="IJ17" s="172"/>
      <c r="IK17" s="172"/>
      <c r="IL17" s="172"/>
    </row>
    <row r="18" customHeight="true" ht="24.75">
      <c r="A18" s="132"/>
      <c r="B18" s="193" t="s">
        <v>58</v>
      </c>
      <c r="C18" s="194" t="n">
        <v>224.0</v>
      </c>
      <c r="D18" s="194" t="n">
        <v>4.0</v>
      </c>
      <c r="E18" s="194" t="n">
        <v>0.0</v>
      </c>
      <c r="F18" s="194" t="n">
        <v>0.0</v>
      </c>
      <c r="G18" s="194" t="n">
        <v>0.0</v>
      </c>
      <c r="H18" s="194" t="n">
        <v>0.0</v>
      </c>
      <c r="I18" s="194" t="n">
        <v>0.0</v>
      </c>
      <c r="J18" s="199" t="n">
        <v>0.0</v>
      </c>
      <c r="K18" s="194" t="n">
        <v>0.0</v>
      </c>
      <c r="L18" s="195">
        <f>SUM(C18:K18)</f>
      </c>
      <c r="M18" s="132"/>
      <c r="N18" s="132"/>
      <c r="O18" s="13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  <c r="IH18" s="172"/>
      <c r="II18" s="172"/>
      <c r="IJ18" s="172"/>
      <c r="IK18" s="172"/>
      <c r="IL18" s="172"/>
    </row>
    <row r="19" customHeight="true" ht="24.75">
      <c r="A19" s="132"/>
      <c r="B19" s="193" t="s">
        <v>59</v>
      </c>
      <c r="C19" s="194" t="n">
        <v>8.0</v>
      </c>
      <c r="D19" s="194" t="n">
        <v>0.0</v>
      </c>
      <c r="E19" s="194" t="n">
        <v>0.0</v>
      </c>
      <c r="F19" s="194" t="n">
        <v>0.0</v>
      </c>
      <c r="G19" s="194" t="n">
        <v>0.0</v>
      </c>
      <c r="H19" s="194" t="n">
        <v>0.0</v>
      </c>
      <c r="I19" s="194" t="n">
        <v>0.0</v>
      </c>
      <c r="J19" s="199" t="n">
        <v>0.0</v>
      </c>
      <c r="K19" s="194" t="n">
        <v>0.0</v>
      </c>
      <c r="L19" s="195">
        <f>SUM(C19:K19)</f>
      </c>
      <c r="M19" s="132"/>
      <c r="N19" s="132"/>
      <c r="O19" s="13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  <c r="IH19" s="172"/>
      <c r="II19" s="172"/>
      <c r="IJ19" s="172"/>
      <c r="IK19" s="172"/>
      <c r="IL19" s="172"/>
    </row>
    <row r="20" customHeight="true" ht="24.75">
      <c r="A20" s="132"/>
      <c r="B20" s="193" t="s">
        <v>60</v>
      </c>
      <c r="C20" s="194" t="n">
        <v>40.0</v>
      </c>
      <c r="D20" s="194" t="n">
        <v>0.0</v>
      </c>
      <c r="E20" s="194" t="n">
        <v>0.0</v>
      </c>
      <c r="F20" s="194" t="n">
        <v>0.0</v>
      </c>
      <c r="G20" s="194" t="n">
        <v>0.0</v>
      </c>
      <c r="H20" s="194" t="n">
        <v>0.0</v>
      </c>
      <c r="I20" s="194" t="n">
        <v>0.0</v>
      </c>
      <c r="J20" s="199" t="n">
        <v>0.0</v>
      </c>
      <c r="K20" s="194" t="n">
        <v>0.0</v>
      </c>
      <c r="L20" s="195">
        <f>SUM(C20:K20)</f>
      </c>
      <c r="M20" s="132"/>
      <c r="N20" s="132"/>
      <c r="O20" s="13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  <c r="IH20" s="172"/>
      <c r="II20" s="172"/>
      <c r="IJ20" s="172"/>
      <c r="IK20" s="172"/>
      <c r="IL20" s="172"/>
    </row>
    <row r="21" customHeight="true" ht="24.75">
      <c r="A21" s="132"/>
      <c r="B21" s="193" t="s">
        <v>61</v>
      </c>
      <c r="C21" s="194" t="n">
        <v>27.0</v>
      </c>
      <c r="D21" s="194" t="n">
        <v>1.0</v>
      </c>
      <c r="E21" s="194" t="n">
        <v>0.0</v>
      </c>
      <c r="F21" s="194" t="n">
        <v>0.0</v>
      </c>
      <c r="G21" s="194" t="n">
        <v>0.0</v>
      </c>
      <c r="H21" s="194" t="n">
        <v>0.0</v>
      </c>
      <c r="I21" s="194" t="n">
        <v>0.0</v>
      </c>
      <c r="J21" s="199" t="n">
        <v>0.0</v>
      </c>
      <c r="K21" s="194" t="n">
        <v>0.0</v>
      </c>
      <c r="L21" s="195">
        <f>SUM(C21:K21)</f>
      </c>
      <c r="M21" s="132"/>
      <c r="N21" s="132"/>
      <c r="O21" s="13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  <c r="IG21" s="172"/>
      <c r="IH21" s="172"/>
      <c r="II21" s="172"/>
      <c r="IJ21" s="172"/>
      <c r="IK21" s="172"/>
      <c r="IL21" s="172"/>
    </row>
    <row r="22" customHeight="true" ht="24.75">
      <c r="A22" s="132"/>
      <c r="B22" s="193" t="s">
        <v>62</v>
      </c>
      <c r="C22" s="194" t="n">
        <v>11.0</v>
      </c>
      <c r="D22" s="194" t="n">
        <v>0.0</v>
      </c>
      <c r="E22" s="194" t="n">
        <v>0.0</v>
      </c>
      <c r="F22" s="194" t="n">
        <v>0.0</v>
      </c>
      <c r="G22" s="194" t="n">
        <v>0.0</v>
      </c>
      <c r="H22" s="194" t="n">
        <v>0.0</v>
      </c>
      <c r="I22" s="194" t="n">
        <v>0.0</v>
      </c>
      <c r="J22" s="199" t="n">
        <v>0.0</v>
      </c>
      <c r="K22" s="194" t="n">
        <v>0.0</v>
      </c>
      <c r="L22" s="195">
        <f>SUM(C22:K22)</f>
      </c>
      <c r="M22" s="132"/>
      <c r="N22" s="132"/>
      <c r="O22" s="13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  <c r="IG22" s="172"/>
      <c r="IH22" s="172"/>
      <c r="II22" s="172"/>
      <c r="IJ22" s="172"/>
      <c r="IK22" s="172"/>
      <c r="IL22" s="172"/>
    </row>
    <row r="23" customHeight="true" ht="24.75">
      <c r="A23" s="132"/>
      <c r="B23" s="193" t="s">
        <v>63</v>
      </c>
      <c r="C23" s="194" t="n">
        <v>156.0</v>
      </c>
      <c r="D23" s="194" t="n">
        <v>3.0</v>
      </c>
      <c r="E23" s="194" t="n">
        <v>0.0</v>
      </c>
      <c r="F23" s="194" t="n">
        <v>0.0</v>
      </c>
      <c r="G23" s="194" t="n">
        <v>0.0</v>
      </c>
      <c r="H23" s="194" t="n">
        <v>16.0</v>
      </c>
      <c r="I23" s="194" t="n">
        <v>0.0</v>
      </c>
      <c r="J23" s="199" t="n">
        <v>0.0</v>
      </c>
      <c r="K23" s="194" t="n">
        <v>1.0</v>
      </c>
      <c r="L23" s="195">
        <f>SUM(C23:K23)</f>
      </c>
      <c r="M23" s="132"/>
      <c r="N23" s="132"/>
      <c r="O23" s="13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  <c r="IH23" s="172"/>
      <c r="II23" s="172"/>
      <c r="IJ23" s="172"/>
      <c r="IK23" s="172"/>
      <c r="IL23" s="172"/>
    </row>
    <row r="24" customHeight="true" ht="24.75">
      <c r="A24" s="132"/>
      <c r="B24" s="200" t="s">
        <v>80</v>
      </c>
      <c r="C24" s="194" t="n">
        <v>0.0</v>
      </c>
      <c r="D24" s="194" t="n">
        <v>0.0</v>
      </c>
      <c r="E24" s="194" t="n">
        <v>0.0</v>
      </c>
      <c r="F24" s="194" t="n">
        <v>0.0</v>
      </c>
      <c r="G24" s="194" t="n">
        <v>0.0</v>
      </c>
      <c r="H24" s="194" t="n">
        <v>0.0</v>
      </c>
      <c r="I24" s="194" t="n">
        <v>0.0</v>
      </c>
      <c r="J24" s="199" t="n">
        <v>0.0</v>
      </c>
      <c r="K24" s="194" t="n">
        <v>0.0</v>
      </c>
      <c r="L24" s="195">
        <f>SUM(C24:K24)</f>
      </c>
      <c r="M24" s="132"/>
      <c r="N24" s="132"/>
      <c r="O24" s="13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  <c r="IH24" s="172"/>
      <c r="II24" s="172"/>
      <c r="IJ24" s="172"/>
      <c r="IK24" s="172"/>
      <c r="IL24" s="172"/>
    </row>
    <row r="25" customHeight="true" ht="24.75">
      <c r="A25" s="132"/>
      <c r="B25" s="196" t="s">
        <v>81</v>
      </c>
      <c r="C25" s="197">
        <f>SUM(C18:C24)</f>
      </c>
      <c r="D25" s="197">
        <f>SUM(D18:D24)</f>
      </c>
      <c r="E25" s="197">
        <f>SUM(E18:E24)</f>
      </c>
      <c r="F25" s="197">
        <f>SUM(F18:F24)</f>
      </c>
      <c r="G25" s="197">
        <f>SUM(G18:G24)</f>
      </c>
      <c r="H25" s="197">
        <f>SUM(H18:H24)</f>
      </c>
      <c r="I25" s="197">
        <f>SUM(I18:I24)</f>
      </c>
      <c r="J25" s="197">
        <f>SUM(J18:J24)</f>
      </c>
      <c r="K25" s="197">
        <f>SUM(K18:K24)</f>
      </c>
      <c r="L25" s="195">
        <f>SUM(C25:K25)</f>
      </c>
      <c r="M25" s="132"/>
      <c r="N25" s="132"/>
      <c r="O25" s="13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</row>
    <row r="26" customHeight="true" ht="24.75">
      <c r="A26" s="132"/>
      <c r="B26" s="201" t="s">
        <v>15</v>
      </c>
      <c r="C26" s="202">
        <f>C16+C25</f>
      </c>
      <c r="D26" s="202">
        <f>D16+D25</f>
      </c>
      <c r="E26" s="202">
        <f>E16+E25</f>
      </c>
      <c r="F26" s="202">
        <f>F16+F25</f>
      </c>
      <c r="G26" s="202">
        <f>G16+G25</f>
      </c>
      <c r="H26" s="202">
        <f>H16+H25</f>
      </c>
      <c r="I26" s="202">
        <f>I16+I25</f>
      </c>
      <c r="J26" s="202">
        <f>J16+J25</f>
      </c>
      <c r="K26" s="202">
        <f>K16+K25</f>
      </c>
      <c r="L26" s="203">
        <f>SUM(C26:K26)</f>
      </c>
      <c r="M26" s="132"/>
      <c r="N26" s="132"/>
      <c r="O26" s="13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</row>
    <row r="27" customHeight="true" ht="19.5">
      <c r="A27" s="132"/>
      <c r="B27" s="132"/>
      <c r="C27" s="204"/>
      <c r="D27" s="204"/>
      <c r="E27" s="132"/>
      <c r="F27" s="132"/>
      <c r="G27" s="132"/>
      <c r="H27" s="132"/>
      <c r="I27" s="132"/>
      <c r="J27" s="132"/>
      <c r="K27" s="132"/>
      <c r="L27" s="155"/>
      <c r="M27" s="132"/>
      <c r="N27" s="132"/>
      <c r="O27" s="13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  <c r="IH27" s="172"/>
      <c r="II27" s="172"/>
      <c r="IJ27" s="172"/>
      <c r="IK27" s="172"/>
      <c r="IL27" s="172"/>
    </row>
    <row r="28" customHeight="true" ht="24.75">
      <c r="A28" s="132"/>
      <c r="B28" s="155" t="s">
        <v>66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55"/>
      <c r="M28" s="132"/>
      <c r="N28" s="132"/>
      <c r="O28" s="13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  <c r="IJ28" s="172"/>
      <c r="IK28" s="172"/>
      <c r="IL28" s="172"/>
    </row>
    <row r="29" customHeight="true" ht="30.0">
      <c r="A29" s="132"/>
      <c r="B29" s="205" t="s">
        <v>82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32"/>
      <c r="N29" s="132"/>
      <c r="O29" s="13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  <c r="IH29" s="172"/>
      <c r="II29" s="172"/>
      <c r="IJ29" s="172"/>
      <c r="IK29" s="172"/>
      <c r="IL29" s="172"/>
    </row>
    <row r="30" customHeight="true" ht="19.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55"/>
      <c r="M30" s="132"/>
      <c r="N30" s="132"/>
      <c r="O30" s="132"/>
    </row>
    <row r="31" customHeight="true" ht="19.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55"/>
      <c r="M31" s="132"/>
      <c r="N31" s="132"/>
      <c r="O31" s="132"/>
    </row>
    <row r="32" customHeight="true" ht="19.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55"/>
      <c r="M32" s="132"/>
      <c r="N32" s="132"/>
      <c r="O32" s="132"/>
    </row>
    <row r="33" customHeight="true" ht="19.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55"/>
      <c r="M33" s="132"/>
      <c r="N33" s="132"/>
      <c r="O33" s="132"/>
    </row>
    <row r="34" customHeight="true" ht="19.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55"/>
      <c r="M34" s="132"/>
      <c r="N34" s="132"/>
      <c r="O34" s="132"/>
    </row>
    <row r="35" customHeight="true" ht="19.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55"/>
      <c r="M35" s="132"/>
      <c r="N35" s="132"/>
      <c r="O35" s="132"/>
    </row>
    <row r="36" customHeight="true" ht="19.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55"/>
      <c r="M36" s="132"/>
      <c r="N36" s="132"/>
      <c r="O36" s="132"/>
    </row>
    <row r="37" customHeight="true" ht="19.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55"/>
      <c r="M37" s="132"/>
      <c r="N37" s="132"/>
      <c r="O37" s="132"/>
    </row>
    <row r="38" customHeight="true" ht="19.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55"/>
      <c r="M38" s="132"/>
      <c r="N38" s="132"/>
      <c r="O38" s="132"/>
    </row>
    <row r="39" customHeight="true" ht="19.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55"/>
      <c r="M39" s="132"/>
      <c r="N39" s="132"/>
      <c r="O39" s="132"/>
    </row>
    <row r="40" customHeight="true" ht="19.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55"/>
      <c r="M40" s="132"/>
      <c r="N40" s="132"/>
      <c r="O40" s="132"/>
    </row>
    <row r="41" customHeight="true" ht="19.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55"/>
      <c r="M41" s="132"/>
      <c r="N41" s="132"/>
      <c r="O41" s="132"/>
    </row>
    <row r="42" customHeight="true" ht="19.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55"/>
      <c r="M42" s="132"/>
      <c r="N42" s="132"/>
      <c r="O42" s="132"/>
    </row>
    <row r="43" customHeight="true" ht="19.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55"/>
      <c r="M43" s="132"/>
      <c r="N43" s="132"/>
      <c r="O43" s="132"/>
    </row>
    <row r="44" customHeight="true" ht="19.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55"/>
      <c r="M44" s="132"/>
      <c r="N44" s="132"/>
      <c r="O44" s="132"/>
    </row>
    <row r="45" customHeight="true" ht="19.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55"/>
      <c r="M45" s="132"/>
      <c r="N45" s="132"/>
      <c r="O45" s="132"/>
    </row>
  </sheetData>
  <mergeCells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sqref="C12:K15 K18:K24 C18:I24" allowBlank="true" errorStyle="stop" errorTitle="" error="" showErrorMessage="true" promptTitle="" prompt="" showInputMessage="true">
      <formula1>0</formula1>
    </dataValidation>
  </dataValidations>
  <printOptions horizontalCentered="true" verticalCentered="false" gridLines="false" headings="false"/>
  <pageMargins bottom="0.7874015748031497" footer="0.1968503937007874" header="0.1968503937007874" left="0.3937007874015748" right="0.3937007874015748" top="0.7874015748031497"/>
  <pageSetup errors="displayed" fitToHeight="0" fitToWidth="0" orientation="landscape" useFirstPageNumber="false" firstPageNumber="0" paperSize="9" cellComments="none" scale="55"/>
  <headerFooter alignWithMargins="true" scaleWithDoc="tru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9.5" baseColWidth="10"/>
  <cols>
    <col min="1" max="1" style="132" customWidth="true" width="2.5703125" hidden="false"/>
    <col min="2" max="2" style="132" customWidth="true" width="12.71484375" hidden="false"/>
    <col min="3" max="3" style="132" customWidth="true" width="12.71484375" hidden="false"/>
    <col min="4" max="4" style="132" customWidth="true" width="12.71484375" hidden="false"/>
    <col min="5" max="5" style="132" customWidth="true" width="30.71484375" hidden="false"/>
    <col min="6" max="6" style="132" customWidth="true" width="30.71484375" hidden="false"/>
    <col min="7" max="7" style="132" customWidth="true" width="30.71484375" hidden="false"/>
    <col min="8" max="8" style="155" customWidth="true" width="30.71484375" hidden="false"/>
    <col min="9" max="9" style="132" customWidth="true" width="10.71484375" hidden="false"/>
    <col min="10" max="10" style="132" customWidth="true" width="10.71484375" hidden="false"/>
    <col min="11" max="11" style="132" customWidth="true" width="10.71484375" hidden="false"/>
    <col min="12" max="12" style="132" customWidth="true" width="10.71484375" hidden="false"/>
    <col min="13" max="13" style="132" customWidth="true" width="10.71484375" hidden="false"/>
    <col min="14" max="14" style="132" customWidth="true" width="10.71484375" hidden="false"/>
    <col min="15" max="15" style="132" customWidth="true" width="10.71484375" hidden="false"/>
    <col min="16" max="16" style="132" customWidth="true" width="10.71484375" hidden="false"/>
    <col min="17" max="17" style="132" customWidth="true" width="10.71484375" hidden="false"/>
    <col min="18" max="18" style="132" customWidth="true" width="10.71484375" hidden="false"/>
    <col min="19" max="19" style="132" customWidth="true" width="10.71484375" hidden="false"/>
    <col min="20" max="20" style="132" customWidth="true" width="10.71484375" hidden="false"/>
    <col min="21" max="16384" style="132" customWidth="true" width="10.71484375" hidden="false"/>
  </cols>
  <sheetData>
    <row r="1" customHeight="true" ht="49.5" s="124" customFormat="true">
      <c r="A1" s="124"/>
      <c r="B1" s="124" t="s">
        <v>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customHeight="true" ht="30.0" s="126" customFormat="true">
      <c r="A2" s="126"/>
      <c r="B2" s="126" t="s">
        <v>2</v>
      </c>
      <c r="C2" s="126"/>
      <c r="D2" s="126"/>
      <c r="E2" s="128" t="s">
        <v>3</v>
      </c>
      <c r="F2" s="126"/>
      <c r="G2" s="126"/>
      <c r="H2" s="128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customHeight="true" ht="30.0" s="126" customFormat="true">
      <c r="A3" s="126"/>
      <c r="B3" s="126" t="s">
        <v>4</v>
      </c>
      <c r="C3" s="126"/>
      <c r="D3" s="126"/>
      <c r="E3" s="129" t="s">
        <v>5</v>
      </c>
      <c r="F3" s="129"/>
      <c r="G3" s="126"/>
      <c r="H3" s="128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customHeight="true" ht="30.0" s="126" customFormat="true">
      <c r="A4" s="126"/>
      <c r="B4" s="126" t="s">
        <v>6</v>
      </c>
      <c r="C4" s="126"/>
      <c r="D4" s="126"/>
      <c r="E4" s="130" t="s">
        <v>7</v>
      </c>
      <c r="F4" s="131" t="n">
        <v>2024.0</v>
      </c>
      <c r="G4" s="126"/>
      <c r="H4" s="128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customHeight="true" ht="19.5" s="126" customFormat="true">
      <c r="A5" s="126"/>
      <c r="B5" s="173"/>
      <c r="C5" s="126"/>
      <c r="D5" s="126"/>
      <c r="E5" s="126"/>
      <c r="F5" s="126"/>
      <c r="G5" s="126"/>
      <c r="H5" s="128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customHeight="true" ht="49.5" s="126" customFormat="true">
      <c r="A6" s="126"/>
      <c r="B6" s="131" t="s">
        <v>8</v>
      </c>
      <c r="C6" s="131"/>
      <c r="D6" s="131"/>
      <c r="E6" s="131"/>
      <c r="F6" s="131"/>
      <c r="G6" s="131"/>
      <c r="H6" s="131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</row>
    <row r="7" customHeight="true" ht="49.5" s="126" customFormat="true">
      <c r="A7" s="126"/>
      <c r="B7" s="128" t="s">
        <v>83</v>
      </c>
      <c r="C7" s="126"/>
      <c r="D7" s="126"/>
      <c r="E7" s="126"/>
      <c r="F7" s="126"/>
      <c r="G7" s="126"/>
      <c r="H7" s="128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</row>
    <row r="8" customHeight="true" ht="39.75">
      <c r="A8" s="132"/>
      <c r="B8" s="133" t="s">
        <v>84</v>
      </c>
      <c r="C8" s="134"/>
      <c r="D8" s="134"/>
      <c r="E8" s="134" t="s">
        <v>85</v>
      </c>
      <c r="F8" s="134"/>
      <c r="G8" s="134"/>
      <c r="H8" s="135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customHeight="true" ht="39.75">
      <c r="A9" s="132"/>
      <c r="B9" s="136"/>
      <c r="C9" s="137"/>
      <c r="D9" s="137"/>
      <c r="E9" s="139" t="s">
        <v>86</v>
      </c>
      <c r="F9" s="139" t="s">
        <v>87</v>
      </c>
      <c r="G9" s="139" t="s">
        <v>88</v>
      </c>
      <c r="H9" s="140" t="s">
        <v>15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customHeight="true" ht="24.75">
      <c r="A10" s="132"/>
      <c r="B10" s="141"/>
      <c r="C10" s="153"/>
      <c r="D10" s="144" t="n">
        <v>13.0</v>
      </c>
      <c r="E10" s="207" t="n">
        <v>238.0</v>
      </c>
      <c r="F10" s="207" t="n">
        <v>5.0</v>
      </c>
      <c r="G10" s="207" t="n">
        <v>0.0</v>
      </c>
      <c r="H10" s="208">
        <f>SUM(E10:G10)</f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</row>
    <row r="11" customHeight="true" ht="24.75">
      <c r="A11" s="132"/>
      <c r="B11" s="141"/>
      <c r="C11" s="152" t="s">
        <v>22</v>
      </c>
      <c r="D11" s="151" t="n">
        <v>12.0</v>
      </c>
      <c r="E11" s="207" t="n">
        <v>11.0</v>
      </c>
      <c r="F11" s="207" t="n">
        <v>1.0</v>
      </c>
      <c r="G11" s="207" t="n">
        <v>0.0</v>
      </c>
      <c r="H11" s="208">
        <f>SUM(E11:G11)</f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</row>
    <row r="12" customHeight="true" ht="24.75">
      <c r="A12" s="132"/>
      <c r="B12" s="141" t="s">
        <v>23</v>
      </c>
      <c r="C12" s="142"/>
      <c r="D12" s="151" t="n">
        <v>11.0</v>
      </c>
      <c r="E12" s="207" t="n">
        <v>9.0</v>
      </c>
      <c r="F12" s="207" t="n">
        <v>1.0</v>
      </c>
      <c r="G12" s="207" t="n">
        <v>0.0</v>
      </c>
      <c r="H12" s="208">
        <f>SUM(E12:G12)</f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customHeight="true" ht="24.75">
      <c r="A13" s="132"/>
      <c r="B13" s="141" t="s">
        <v>25</v>
      </c>
      <c r="C13" s="153"/>
      <c r="D13" s="151" t="n">
        <v>10.0</v>
      </c>
      <c r="E13" s="207" t="n">
        <v>2.0</v>
      </c>
      <c r="F13" s="207" t="n">
        <v>0.0</v>
      </c>
      <c r="G13" s="207" t="n">
        <v>0.0</v>
      </c>
      <c r="H13" s="208">
        <f>SUM(E13:G13)</f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</row>
    <row r="14" customHeight="true" ht="24.75">
      <c r="A14" s="132"/>
      <c r="B14" s="141" t="s">
        <v>23</v>
      </c>
      <c r="C14" s="152"/>
      <c r="D14" s="151" t="n">
        <v>9.0</v>
      </c>
      <c r="E14" s="207" t="n">
        <v>9.0</v>
      </c>
      <c r="F14" s="207" t="n">
        <v>0.0</v>
      </c>
      <c r="G14" s="207" t="n">
        <v>0.0</v>
      </c>
      <c r="H14" s="208">
        <f>SUM(E14:G14)</f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</row>
    <row r="15" customHeight="true" ht="24.75">
      <c r="A15" s="132"/>
      <c r="B15" s="141" t="s">
        <v>29</v>
      </c>
      <c r="C15" s="152" t="s">
        <v>26</v>
      </c>
      <c r="D15" s="151" t="n">
        <v>8.0</v>
      </c>
      <c r="E15" s="207" t="n">
        <v>9.0</v>
      </c>
      <c r="F15" s="207" t="n">
        <v>0.0</v>
      </c>
      <c r="G15" s="207" t="n">
        <v>0.0</v>
      </c>
      <c r="H15" s="208">
        <f>SUM(E15:G15)</f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</row>
    <row r="16" customHeight="true" ht="24.75">
      <c r="A16" s="132"/>
      <c r="B16" s="141" t="s">
        <v>31</v>
      </c>
      <c r="C16" s="152"/>
      <c r="D16" s="151" t="n">
        <v>7.0</v>
      </c>
      <c r="E16" s="207" t="n">
        <v>0.0</v>
      </c>
      <c r="F16" s="207" t="n">
        <v>0.0</v>
      </c>
      <c r="G16" s="207" t="n">
        <v>0.0</v>
      </c>
      <c r="H16" s="208">
        <f>SUM(E16:G16)</f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</row>
    <row r="17" customHeight="true" ht="24.75">
      <c r="A17" s="132"/>
      <c r="B17" s="141" t="s">
        <v>24</v>
      </c>
      <c r="C17" s="142"/>
      <c r="D17" s="151" t="n">
        <v>6.0</v>
      </c>
      <c r="E17" s="207" t="n">
        <v>1.0</v>
      </c>
      <c r="F17" s="207" t="n">
        <v>0.0</v>
      </c>
      <c r="G17" s="207" t="n">
        <v>0.0</v>
      </c>
      <c r="H17" s="208">
        <f>SUM(E17:G17)</f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customHeight="true" ht="24.75">
      <c r="A18" s="132"/>
      <c r="B18" s="141" t="s">
        <v>33</v>
      </c>
      <c r="C18" s="153"/>
      <c r="D18" s="151" t="n">
        <v>5.0</v>
      </c>
      <c r="E18" s="207" t="n">
        <v>9.0</v>
      </c>
      <c r="F18" s="207" t="n">
        <v>1.0</v>
      </c>
      <c r="G18" s="207" t="n">
        <v>0.0</v>
      </c>
      <c r="H18" s="208">
        <f>SUM(E18:G18)</f>
      </c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customHeight="true" ht="24.75">
      <c r="A19" s="132"/>
      <c r="B19" s="141" t="s">
        <v>23</v>
      </c>
      <c r="C19" s="152"/>
      <c r="D19" s="151" t="n">
        <v>4.0</v>
      </c>
      <c r="E19" s="207" t="n">
        <v>0.0</v>
      </c>
      <c r="F19" s="207" t="n">
        <v>0.0</v>
      </c>
      <c r="G19" s="207" t="n">
        <v>0.0</v>
      </c>
      <c r="H19" s="208">
        <f>SUM(E19:G19)</f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customHeight="true" ht="24.75">
      <c r="A20" s="132"/>
      <c r="B20" s="141"/>
      <c r="C20" s="152" t="s">
        <v>23</v>
      </c>
      <c r="D20" s="151" t="n">
        <v>3.0</v>
      </c>
      <c r="E20" s="207" t="n">
        <v>12.0</v>
      </c>
      <c r="F20" s="207" t="n">
        <v>0.0</v>
      </c>
      <c r="G20" s="207" t="n">
        <v>0.0</v>
      </c>
      <c r="H20" s="208">
        <f>SUM(E20:G20)</f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customHeight="true" ht="24.75">
      <c r="A21" s="132"/>
      <c r="B21" s="141"/>
      <c r="C21" s="152"/>
      <c r="D21" s="151" t="n">
        <v>2.0</v>
      </c>
      <c r="E21" s="207" t="n">
        <v>8.0</v>
      </c>
      <c r="F21" s="207" t="n">
        <v>0.0</v>
      </c>
      <c r="G21" s="207" t="n">
        <v>0.0</v>
      </c>
      <c r="H21" s="208">
        <f>SUM(E21:G21)</f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customHeight="true" ht="24.75">
      <c r="A22" s="132"/>
      <c r="B22" s="209"/>
      <c r="C22" s="142"/>
      <c r="D22" s="151" t="n">
        <v>1.0</v>
      </c>
      <c r="E22" s="207" t="n">
        <v>11.0</v>
      </c>
      <c r="F22" s="207" t="n">
        <v>0.0</v>
      </c>
      <c r="G22" s="207" t="n">
        <v>0.0</v>
      </c>
      <c r="H22" s="208">
        <f>SUM(E22:G22)</f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</row>
    <row r="23" customHeight="true" ht="24.75">
      <c r="A23" s="132"/>
      <c r="B23" s="136" t="s">
        <v>35</v>
      </c>
      <c r="C23" s="137"/>
      <c r="D23" s="138"/>
      <c r="E23" s="210">
        <f>SUM(E10:E22)</f>
      </c>
      <c r="F23" s="210">
        <f>SUM(F10:F22)</f>
      </c>
      <c r="G23" s="210">
        <f>SUM(G10:G22)</f>
      </c>
      <c r="H23" s="211">
        <f>SUM(E23:G23)</f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</row>
    <row r="24" customHeight="true" ht="24.75">
      <c r="A24" s="132"/>
      <c r="B24" s="141"/>
      <c r="C24" s="153"/>
      <c r="D24" s="144" t="n">
        <v>13.0</v>
      </c>
      <c r="E24" s="207" t="n">
        <v>330.0</v>
      </c>
      <c r="F24" s="207" t="n">
        <v>9.0</v>
      </c>
      <c r="G24" s="207" t="n">
        <v>0.0</v>
      </c>
      <c r="H24" s="208">
        <f>SUM(E24:G24)</f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</row>
    <row r="25" customHeight="true" ht="24.75">
      <c r="A25" s="132"/>
      <c r="B25" s="141"/>
      <c r="C25" s="152" t="s">
        <v>22</v>
      </c>
      <c r="D25" s="151" t="n">
        <v>12.0</v>
      </c>
      <c r="E25" s="207" t="n">
        <v>10.0</v>
      </c>
      <c r="F25" s="207" t="n">
        <v>0.0</v>
      </c>
      <c r="G25" s="207" t="n">
        <v>0.0</v>
      </c>
      <c r="H25" s="208">
        <f>SUM(E25:G25)</f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</row>
    <row r="26" customHeight="true" ht="24.75">
      <c r="A26" s="132"/>
      <c r="B26" s="141" t="s">
        <v>33</v>
      </c>
      <c r="C26" s="142"/>
      <c r="D26" s="151" t="n">
        <v>11.0</v>
      </c>
      <c r="E26" s="207" t="n">
        <v>6.0</v>
      </c>
      <c r="F26" s="207" t="n">
        <v>0.0</v>
      </c>
      <c r="G26" s="207" t="n">
        <v>0.0</v>
      </c>
      <c r="H26" s="208">
        <f>SUM(E26:G26)</f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</row>
    <row r="27" customHeight="true" ht="24.75">
      <c r="A27" s="132"/>
      <c r="B27" s="141" t="s">
        <v>36</v>
      </c>
      <c r="C27" s="153"/>
      <c r="D27" s="151" t="n">
        <v>10.0</v>
      </c>
      <c r="E27" s="207" t="n">
        <v>5.0</v>
      </c>
      <c r="F27" s="207" t="n">
        <v>0.0</v>
      </c>
      <c r="G27" s="207" t="n">
        <v>0.0</v>
      </c>
      <c r="H27" s="208">
        <f>SUM(E27:G27)</f>
      </c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</row>
    <row r="28" customHeight="true" ht="24.75">
      <c r="A28" s="132"/>
      <c r="B28" s="141" t="s">
        <v>22</v>
      </c>
      <c r="C28" s="152"/>
      <c r="D28" s="151" t="n">
        <v>9.0</v>
      </c>
      <c r="E28" s="207" t="n">
        <v>12.0</v>
      </c>
      <c r="F28" s="207" t="n">
        <v>0.0</v>
      </c>
      <c r="G28" s="207" t="n">
        <v>0.0</v>
      </c>
      <c r="H28" s="208">
        <f>SUM(E28:G28)</f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</row>
    <row r="29" customHeight="true" ht="24.75">
      <c r="A29" s="132"/>
      <c r="B29" s="141" t="s">
        <v>25</v>
      </c>
      <c r="C29" s="152" t="s">
        <v>26</v>
      </c>
      <c r="D29" s="151" t="n">
        <v>8.0</v>
      </c>
      <c r="E29" s="207" t="n">
        <v>18.0</v>
      </c>
      <c r="F29" s="207" t="n">
        <v>2.0</v>
      </c>
      <c r="G29" s="207" t="n">
        <v>0.0</v>
      </c>
      <c r="H29" s="208">
        <f>SUM(E29:G29)</f>
      </c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</row>
    <row r="30" customHeight="true" ht="24.75">
      <c r="A30" s="132"/>
      <c r="B30" s="141" t="s">
        <v>31</v>
      </c>
      <c r="C30" s="152"/>
      <c r="D30" s="151" t="n">
        <v>7.0</v>
      </c>
      <c r="E30" s="207" t="n">
        <v>4.0</v>
      </c>
      <c r="F30" s="207" t="n">
        <v>0.0</v>
      </c>
      <c r="G30" s="207" t="n">
        <v>0.0</v>
      </c>
      <c r="H30" s="208">
        <f>SUM(E30:G30)</f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</row>
    <row r="31" customHeight="true" ht="24.75">
      <c r="A31" s="132"/>
      <c r="B31" s="141" t="s">
        <v>22</v>
      </c>
      <c r="C31" s="142"/>
      <c r="D31" s="151" t="n">
        <v>6.0</v>
      </c>
      <c r="E31" s="207" t="n">
        <v>3.0</v>
      </c>
      <c r="F31" s="207" t="n">
        <v>0.0</v>
      </c>
      <c r="G31" s="207" t="n">
        <v>0.0</v>
      </c>
      <c r="H31" s="208">
        <f>SUM(E31:G31)</f>
      </c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</row>
    <row r="32" customHeight="true" ht="24.75">
      <c r="A32" s="132"/>
      <c r="B32" s="141" t="s">
        <v>34</v>
      </c>
      <c r="C32" s="153"/>
      <c r="D32" s="151" t="n">
        <v>5.0</v>
      </c>
      <c r="E32" s="207" t="n">
        <v>15.0</v>
      </c>
      <c r="F32" s="207" t="n">
        <v>0.0</v>
      </c>
      <c r="G32" s="207" t="n">
        <v>0.0</v>
      </c>
      <c r="H32" s="208">
        <f>SUM(E32:G32)</f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</row>
    <row r="33" customHeight="true" ht="24.75">
      <c r="A33" s="132"/>
      <c r="B33" s="141"/>
      <c r="C33" s="152"/>
      <c r="D33" s="151" t="n">
        <v>4.0</v>
      </c>
      <c r="E33" s="207" t="n">
        <v>0.0</v>
      </c>
      <c r="F33" s="207" t="n">
        <v>0.0</v>
      </c>
      <c r="G33" s="207" t="n">
        <v>0.0</v>
      </c>
      <c r="H33" s="208">
        <f>SUM(E33:G33)</f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</row>
    <row r="34" customHeight="true" ht="24.75">
      <c r="A34" s="132"/>
      <c r="B34" s="141"/>
      <c r="C34" s="152" t="s">
        <v>23</v>
      </c>
      <c r="D34" s="151" t="n">
        <v>3.0</v>
      </c>
      <c r="E34" s="207" t="n">
        <v>12.0</v>
      </c>
      <c r="F34" s="207" t="n">
        <v>2.0</v>
      </c>
      <c r="G34" s="207" t="n">
        <v>0.0</v>
      </c>
      <c r="H34" s="208">
        <f>SUM(E34:G34)</f>
      </c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</row>
    <row r="35" customHeight="true" ht="24.75">
      <c r="A35" s="132"/>
      <c r="B35" s="141"/>
      <c r="C35" s="152"/>
      <c r="D35" s="151" t="n">
        <v>2.0</v>
      </c>
      <c r="E35" s="207" t="n">
        <v>10.0</v>
      </c>
      <c r="F35" s="207" t="n">
        <v>0.0</v>
      </c>
      <c r="G35" s="207" t="n">
        <v>0.0</v>
      </c>
      <c r="H35" s="208">
        <f>SUM(E35:G35)</f>
      </c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</row>
    <row r="36" customHeight="true" ht="24.75">
      <c r="A36" s="132"/>
      <c r="B36" s="209"/>
      <c r="C36" s="142"/>
      <c r="D36" s="151" t="n">
        <v>1.0</v>
      </c>
      <c r="E36" s="207" t="n">
        <v>13.0</v>
      </c>
      <c r="F36" s="207" t="n">
        <v>0.0</v>
      </c>
      <c r="G36" s="207" t="n">
        <v>0.0</v>
      </c>
      <c r="H36" s="208">
        <f>SUM(E36:G36)</f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</row>
    <row r="37" customHeight="true" ht="24.75">
      <c r="A37" s="132"/>
      <c r="B37" s="136" t="s">
        <v>39</v>
      </c>
      <c r="C37" s="137"/>
      <c r="D37" s="138"/>
      <c r="E37" s="210">
        <f>SUM(E24:E36)</f>
      </c>
      <c r="F37" s="210">
        <f>SUM(F24:F36)</f>
      </c>
      <c r="G37" s="210">
        <f>SUM(G24:G36)</f>
      </c>
      <c r="H37" s="211">
        <f>SUM(E37:G37)</f>
      </c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</row>
    <row r="38" customHeight="true" ht="24.75">
      <c r="A38" s="132"/>
      <c r="B38" s="141"/>
      <c r="C38" s="153"/>
      <c r="D38" s="144" t="n">
        <v>13.0</v>
      </c>
      <c r="E38" s="207" t="n">
        <v>0.0</v>
      </c>
      <c r="F38" s="207" t="n">
        <v>0.0</v>
      </c>
      <c r="G38" s="207" t="n">
        <v>0.0</v>
      </c>
      <c r="H38" s="208" t="n">
        <v>0.0</v>
      </c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</row>
    <row r="39" customHeight="true" ht="24.75">
      <c r="A39" s="132"/>
      <c r="B39" s="141"/>
      <c r="C39" s="152" t="s">
        <v>22</v>
      </c>
      <c r="D39" s="151" t="n">
        <v>12.0</v>
      </c>
      <c r="E39" s="207" t="n">
        <v>0.0</v>
      </c>
      <c r="F39" s="207" t="n">
        <v>0.0</v>
      </c>
      <c r="G39" s="207" t="n">
        <v>0.0</v>
      </c>
      <c r="H39" s="208">
        <f>SUM(E39:G39)</f>
      </c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</row>
    <row r="40" customHeight="true" ht="24.75">
      <c r="A40" s="132"/>
      <c r="B40" s="141" t="s">
        <v>23</v>
      </c>
      <c r="C40" s="142"/>
      <c r="D40" s="151" t="n">
        <v>11.0</v>
      </c>
      <c r="E40" s="207" t="n">
        <v>0.0</v>
      </c>
      <c r="F40" s="207" t="n">
        <v>0.0</v>
      </c>
      <c r="G40" s="207" t="n">
        <v>0.0</v>
      </c>
      <c r="H40" s="208">
        <f>SUM(E40:G40)</f>
      </c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</row>
    <row r="41" customHeight="true" ht="24.75">
      <c r="A41" s="132"/>
      <c r="B41" s="141" t="s">
        <v>27</v>
      </c>
      <c r="C41" s="153"/>
      <c r="D41" s="151" t="n">
        <v>10.0</v>
      </c>
      <c r="E41" s="207" t="n">
        <v>0.0</v>
      </c>
      <c r="F41" s="207" t="n">
        <v>0.0</v>
      </c>
      <c r="G41" s="207" t="n">
        <v>0.0</v>
      </c>
      <c r="H41" s="208">
        <f>SUM(E41:G41)</f>
      </c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</row>
    <row r="42" customHeight="true" ht="24.75">
      <c r="A42" s="132"/>
      <c r="B42" s="141" t="s">
        <v>41</v>
      </c>
      <c r="C42" s="152"/>
      <c r="D42" s="151" t="n">
        <v>9.0</v>
      </c>
      <c r="E42" s="207" t="n">
        <v>0.0</v>
      </c>
      <c r="F42" s="207" t="n">
        <v>0.0</v>
      </c>
      <c r="G42" s="207" t="n">
        <v>0.0</v>
      </c>
      <c r="H42" s="208">
        <f>SUM(E42:G42)</f>
      </c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</row>
    <row r="43" customHeight="true" ht="24.75">
      <c r="A43" s="132"/>
      <c r="B43" s="141" t="s">
        <v>31</v>
      </c>
      <c r="C43" s="152" t="s">
        <v>26</v>
      </c>
      <c r="D43" s="151" t="n">
        <v>8.0</v>
      </c>
      <c r="E43" s="207" t="n">
        <v>0.0</v>
      </c>
      <c r="F43" s="207" t="n">
        <v>0.0</v>
      </c>
      <c r="G43" s="207" t="n">
        <v>0.0</v>
      </c>
      <c r="H43" s="208">
        <f>SUM(E43:G43)</f>
      </c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</row>
    <row r="44" customHeight="true" ht="24.75">
      <c r="A44" s="132"/>
      <c r="B44" s="141" t="s">
        <v>29</v>
      </c>
      <c r="C44" s="152"/>
      <c r="D44" s="151" t="n">
        <v>7.0</v>
      </c>
      <c r="E44" s="207" t="n">
        <v>0.0</v>
      </c>
      <c r="F44" s="207" t="n">
        <v>0.0</v>
      </c>
      <c r="G44" s="207" t="n">
        <v>0.0</v>
      </c>
      <c r="H44" s="208">
        <f>SUM(E44:G44)</f>
      </c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</row>
    <row r="45" customHeight="true" ht="24.75">
      <c r="A45" s="132"/>
      <c r="B45" s="141" t="s">
        <v>31</v>
      </c>
      <c r="C45" s="142"/>
      <c r="D45" s="151" t="n">
        <v>6.0</v>
      </c>
      <c r="E45" s="207" t="n">
        <v>0.0</v>
      </c>
      <c r="F45" s="207" t="n">
        <v>0.0</v>
      </c>
      <c r="G45" s="207" t="n">
        <v>0.0</v>
      </c>
      <c r="H45" s="208">
        <f>SUM(E45:G45)</f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</row>
    <row r="46" customHeight="true" ht="24.75">
      <c r="A46" s="132"/>
      <c r="B46" s="141" t="s">
        <v>23</v>
      </c>
      <c r="C46" s="153"/>
      <c r="D46" s="151" t="n">
        <v>5.0</v>
      </c>
      <c r="E46" s="207" t="n">
        <v>0.0</v>
      </c>
      <c r="F46" s="207" t="n">
        <v>0.0</v>
      </c>
      <c r="G46" s="207" t="n">
        <v>0.0</v>
      </c>
      <c r="H46" s="208">
        <f>SUM(E46:G46)</f>
      </c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</row>
    <row r="47" customHeight="true" ht="24.75">
      <c r="A47" s="132"/>
      <c r="B47" s="141" t="s">
        <v>32</v>
      </c>
      <c r="C47" s="152"/>
      <c r="D47" s="151" t="n">
        <v>4.0</v>
      </c>
      <c r="E47" s="207" t="n">
        <v>0.0</v>
      </c>
      <c r="F47" s="207" t="n">
        <v>0.0</v>
      </c>
      <c r="G47" s="207" t="n">
        <v>0.0</v>
      </c>
      <c r="H47" s="208">
        <f>SUM(E47:G47)</f>
      </c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</row>
    <row r="48" customHeight="true" ht="24.75">
      <c r="A48" s="132"/>
      <c r="B48" s="141"/>
      <c r="C48" s="152" t="s">
        <v>23</v>
      </c>
      <c r="D48" s="151" t="n">
        <v>3.0</v>
      </c>
      <c r="E48" s="207" t="n">
        <v>0.0</v>
      </c>
      <c r="F48" s="207" t="n">
        <v>0.0</v>
      </c>
      <c r="G48" s="207" t="n">
        <v>0.0</v>
      </c>
      <c r="H48" s="208">
        <f>SUM(E48:G48)</f>
      </c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</row>
    <row r="49" customHeight="true" ht="24.75">
      <c r="A49" s="132"/>
      <c r="B49" s="141"/>
      <c r="C49" s="152"/>
      <c r="D49" s="151" t="n">
        <v>2.0</v>
      </c>
      <c r="E49" s="207" t="n">
        <v>0.0</v>
      </c>
      <c r="F49" s="207" t="n">
        <v>0.0</v>
      </c>
      <c r="G49" s="207" t="n">
        <v>0.0</v>
      </c>
      <c r="H49" s="208">
        <f>SUM(E49:G49)</f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</row>
    <row r="50" customHeight="true" ht="24.75">
      <c r="A50" s="132"/>
      <c r="B50" s="209"/>
      <c r="C50" s="142"/>
      <c r="D50" s="151" t="n">
        <v>1.0</v>
      </c>
      <c r="E50" s="207" t="n">
        <v>0.0</v>
      </c>
      <c r="F50" s="207" t="n">
        <v>0.0</v>
      </c>
      <c r="G50" s="207" t="n">
        <v>0.0</v>
      </c>
      <c r="H50" s="208">
        <f>SUM(E50:G50)</f>
      </c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</row>
    <row r="51" customHeight="true" ht="24.75">
      <c r="A51" s="132"/>
      <c r="B51" s="136" t="s">
        <v>42</v>
      </c>
      <c r="C51" s="137"/>
      <c r="D51" s="137"/>
      <c r="E51" s="212">
        <f>SUM(E38:E50)</f>
      </c>
      <c r="F51" s="212">
        <f>SUM(F38:F50)</f>
      </c>
      <c r="G51" s="212">
        <f>SUM(G38:G50)</f>
      </c>
      <c r="H51" s="213">
        <f>SUM(E51:G51)</f>
      </c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</row>
    <row r="52" customHeight="true" ht="24.75">
      <c r="A52" s="132"/>
      <c r="B52" s="168" t="s">
        <v>56</v>
      </c>
      <c r="C52" s="139"/>
      <c r="D52" s="139"/>
      <c r="E52" s="214">
        <f>E23+E37+E51</f>
      </c>
      <c r="F52" s="214">
        <f>F23+F37+F51</f>
      </c>
      <c r="G52" s="214">
        <f>G23+G37+G51</f>
      </c>
      <c r="H52" s="215">
        <f>H51+H37+H23</f>
      </c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</row>
    <row r="53" customHeight="true" ht="19.5">
      <c r="A53" s="132"/>
      <c r="B53" s="216"/>
      <c r="C53" s="216"/>
      <c r="D53" s="216"/>
      <c r="E53" s="217"/>
      <c r="F53" s="217"/>
      <c r="G53" s="217"/>
      <c r="H53" s="217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</row>
    <row r="54" customHeight="true" ht="19.5">
      <c r="A54" s="132"/>
      <c r="B54" s="132"/>
      <c r="C54" s="132"/>
      <c r="D54" s="132"/>
      <c r="E54" s="132"/>
      <c r="F54" s="132"/>
      <c r="G54" s="132"/>
      <c r="H54" s="155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</row>
    <row r="55" customHeight="true" ht="19.5">
      <c r="A55" s="132"/>
      <c r="B55" s="132"/>
      <c r="C55" s="132"/>
      <c r="D55" s="132"/>
      <c r="E55" s="132"/>
      <c r="F55" s="132"/>
      <c r="G55" s="132"/>
      <c r="H55" s="155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</row>
  </sheetData>
  <mergeCells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sqref="H3" allowBlank="true" showDropDown="false" errorStyle="stop" errorTitle="" error="" showErrorMessage="true" promptTitle="" prompt="" showInputMessage="true">
      <formula1>#REF!</formula1>
    </dataValidation>
    <dataValidation type="whole" operator="greaterThanOrEqual" sqref="E10:G22 H38 E38:G50 E24:G36" allowBlank="true" errorStyle="stop" errorTitle="Informação inválida" error="O campo aceita apenas números inteiros maiores ou iguais a 0(zero)" showErrorMessage="true" promptTitle="" prompt="" showInputMessage="true">
      <formula1>0</formula1>
    </dataValidation>
  </dataValidations>
  <printOptions horizontalCentered="true" verticalCentered="false" gridLines="false" headings="false"/>
  <pageMargins bottom="0.3937007874015748" footer="0.1968503937007874" header="0.1968503937007874" left="0.3937007874015748" right="0.3937007874015748" top="0.5905511811023623"/>
  <pageSetup errors="displayed" fitToHeight="0" fitToWidth="0" orientation="portrait" useFirstPageNumber="false" firstPageNumber="0" paperSize="9" cellComments="none" scale="55"/>
  <headerFooter alignWithMargins="true" scaleWithDoc="tru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9.5" baseColWidth="10"/>
  <cols>
    <col min="1" max="1" style="247" customWidth="true" width="1.71484375" hidden="false"/>
    <col min="2" max="2" style="247" customWidth="true" width="35.71484375" hidden="false"/>
    <col min="3" max="3" style="247" customWidth="true" width="25.71484375" hidden="false"/>
    <col min="4" max="4" style="247" customWidth="true" width="20.71484375" hidden="false"/>
    <col min="5" max="5" style="247" customWidth="true" width="60.71484375" hidden="false"/>
    <col min="6" max="6" style="247" customWidth="true" width="25.71484375" hidden="false"/>
    <col min="7" max="7" style="247" customWidth="true" width="10.71484375" hidden="false"/>
    <col min="8" max="8" style="247" customWidth="true" width="10.71484375" hidden="false"/>
    <col min="9" max="9" style="247" customWidth="true" width="10.71484375" hidden="false"/>
    <col min="10" max="10" style="247" customWidth="true" width="10.71484375" hidden="false"/>
    <col min="11" max="16384" style="247" customWidth="true" width="10.71484375" hidden="false"/>
  </cols>
  <sheetData>
    <row r="1" customHeight="true" ht="49.5">
      <c r="A1" s="124"/>
      <c r="B1" s="124" t="s">
        <v>1</v>
      </c>
      <c r="C1" s="124"/>
      <c r="D1" s="124"/>
      <c r="E1" s="124"/>
      <c r="F1" s="124"/>
      <c r="G1" s="124"/>
      <c r="H1" s="124"/>
      <c r="I1" s="124"/>
      <c r="J1" s="124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</row>
    <row r="2" customHeight="true" ht="30.0">
      <c r="A2" s="126"/>
      <c r="B2" s="126" t="s">
        <v>2</v>
      </c>
      <c r="C2" s="128" t="s">
        <v>3</v>
      </c>
      <c r="D2" s="126"/>
      <c r="E2" s="126"/>
      <c r="F2" s="126"/>
      <c r="G2" s="126"/>
      <c r="H2" s="126"/>
      <c r="I2" s="126"/>
      <c r="J2" s="126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</row>
    <row r="3" customHeight="true" ht="30.0">
      <c r="A3" s="126"/>
      <c r="B3" s="126" t="s">
        <v>4</v>
      </c>
      <c r="C3" s="129" t="s">
        <v>5</v>
      </c>
      <c r="D3" s="129"/>
      <c r="E3" s="126"/>
      <c r="F3" s="126"/>
      <c r="G3" s="126"/>
      <c r="H3" s="126"/>
      <c r="I3" s="126"/>
      <c r="J3" s="126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</row>
    <row r="4" customHeight="true" ht="30.0">
      <c r="A4" s="126"/>
      <c r="B4" s="126" t="s">
        <v>6</v>
      </c>
      <c r="C4" s="130" t="s">
        <v>7</v>
      </c>
      <c r="D4" s="128" t="n">
        <v>2024.0</v>
      </c>
      <c r="E4" s="126"/>
      <c r="F4" s="126"/>
      <c r="G4" s="126"/>
      <c r="H4" s="126"/>
      <c r="I4" s="126"/>
      <c r="J4" s="126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</row>
    <row r="5" customHeight="true" ht="49.5">
      <c r="A5" s="126"/>
      <c r="B5" s="131" t="s">
        <v>8</v>
      </c>
      <c r="C5" s="131"/>
      <c r="D5" s="131"/>
      <c r="E5" s="131"/>
      <c r="F5" s="131"/>
      <c r="G5" s="126"/>
      <c r="H5" s="126"/>
      <c r="I5" s="126"/>
      <c r="J5" s="126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</row>
    <row r="6" customHeight="true" ht="39.75">
      <c r="A6" s="126"/>
      <c r="B6" s="128" t="s">
        <v>89</v>
      </c>
      <c r="C6" s="128"/>
      <c r="D6" s="126"/>
      <c r="E6" s="126"/>
      <c r="F6" s="126"/>
      <c r="G6" s="126"/>
      <c r="H6" s="126"/>
      <c r="I6" s="126"/>
      <c r="J6" s="126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</row>
    <row r="7" customHeight="true" ht="30.0">
      <c r="A7" s="132"/>
      <c r="B7" s="218" t="s">
        <v>90</v>
      </c>
      <c r="C7" s="219"/>
      <c r="D7" s="219"/>
      <c r="E7" s="219" t="s">
        <v>91</v>
      </c>
      <c r="F7" s="220" t="s">
        <v>92</v>
      </c>
      <c r="G7" s="132"/>
      <c r="H7" s="132"/>
      <c r="I7" s="132"/>
      <c r="J7" s="13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</row>
    <row r="8" customHeight="true" ht="24.75">
      <c r="A8" s="132"/>
      <c r="B8" s="221" t="s">
        <v>93</v>
      </c>
      <c r="C8" s="221"/>
      <c r="D8" s="222"/>
      <c r="E8" s="223" t="s">
        <v>94</v>
      </c>
      <c r="F8" s="224" t="n">
        <v>0.0</v>
      </c>
      <c r="G8" s="132"/>
      <c r="H8" s="132"/>
      <c r="I8" s="132"/>
      <c r="J8" s="13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</row>
    <row r="9" customHeight="true" ht="24.75">
      <c r="A9" s="132"/>
      <c r="B9" s="225"/>
      <c r="C9" s="225"/>
      <c r="D9" s="226"/>
      <c r="E9" s="223" t="s">
        <v>95</v>
      </c>
      <c r="F9" s="224" t="n">
        <v>0.0</v>
      </c>
      <c r="G9" s="132"/>
      <c r="H9" s="132"/>
      <c r="I9" s="132"/>
      <c r="J9" s="13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</row>
    <row r="10" customHeight="true" ht="24.75">
      <c r="A10" s="132"/>
      <c r="B10" s="227" t="s">
        <v>96</v>
      </c>
      <c r="C10" s="227"/>
      <c r="D10" s="228"/>
      <c r="E10" s="229" t="s">
        <v>97</v>
      </c>
      <c r="F10" s="224" t="n">
        <v>2.0</v>
      </c>
      <c r="G10" s="132"/>
      <c r="H10" s="132"/>
      <c r="I10" s="132"/>
      <c r="J10" s="13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</row>
    <row r="11" customHeight="true" ht="24.75">
      <c r="A11" s="132"/>
      <c r="B11" s="230"/>
      <c r="C11" s="230"/>
      <c r="D11" s="231"/>
      <c r="E11" s="229" t="s">
        <v>98</v>
      </c>
      <c r="F11" s="224" t="n">
        <v>2.0</v>
      </c>
      <c r="G11" s="132"/>
      <c r="H11" s="132"/>
      <c r="I11" s="132"/>
      <c r="J11" s="13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</row>
    <row r="12" customHeight="true" ht="24.75">
      <c r="A12" s="132"/>
      <c r="B12" s="230"/>
      <c r="C12" s="230"/>
      <c r="D12" s="231"/>
      <c r="E12" s="229" t="s">
        <v>99</v>
      </c>
      <c r="F12" s="224" t="n">
        <v>0.0</v>
      </c>
      <c r="G12" s="132"/>
      <c r="H12" s="132"/>
      <c r="I12" s="132"/>
      <c r="J12" s="13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</row>
    <row r="13" customHeight="true" ht="24.75">
      <c r="A13" s="132"/>
      <c r="B13" s="232"/>
      <c r="C13" s="232"/>
      <c r="D13" s="233"/>
      <c r="E13" s="229" t="s">
        <v>100</v>
      </c>
      <c r="F13" s="224" t="n">
        <v>0.0</v>
      </c>
      <c r="G13" s="234"/>
      <c r="H13" s="234"/>
      <c r="I13" s="234"/>
      <c r="J13" s="234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</row>
    <row r="14" customHeight="true" ht="24.75">
      <c r="A14" s="132"/>
      <c r="B14" s="227" t="s">
        <v>101</v>
      </c>
      <c r="C14" s="227"/>
      <c r="D14" s="228"/>
      <c r="E14" s="229" t="s">
        <v>97</v>
      </c>
      <c r="F14" s="224" t="n">
        <v>0.0</v>
      </c>
      <c r="G14" s="234"/>
      <c r="H14" s="234"/>
      <c r="I14" s="234"/>
      <c r="J14" s="234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</row>
    <row r="15" customHeight="true" ht="24.75">
      <c r="A15" s="132"/>
      <c r="B15" s="230"/>
      <c r="C15" s="230"/>
      <c r="D15" s="231"/>
      <c r="E15" s="229" t="s">
        <v>98</v>
      </c>
      <c r="F15" s="224" t="n">
        <v>1.0</v>
      </c>
      <c r="G15" s="234"/>
      <c r="H15" s="234"/>
      <c r="I15" s="234"/>
      <c r="J15" s="234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</row>
    <row r="16" customHeight="true" ht="24.75">
      <c r="A16" s="132"/>
      <c r="B16" s="230"/>
      <c r="C16" s="230"/>
      <c r="D16" s="231"/>
      <c r="E16" s="229" t="s">
        <v>99</v>
      </c>
      <c r="F16" s="224" t="n">
        <v>0.0</v>
      </c>
      <c r="G16" s="234"/>
      <c r="H16" s="234"/>
      <c r="I16" s="234"/>
      <c r="J16" s="234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</row>
    <row r="17" customHeight="true" ht="24.75">
      <c r="A17" s="132"/>
      <c r="B17" s="232"/>
      <c r="C17" s="232"/>
      <c r="D17" s="233"/>
      <c r="E17" s="229" t="s">
        <v>100</v>
      </c>
      <c r="F17" s="224" t="n">
        <v>0.0</v>
      </c>
      <c r="G17" s="132"/>
      <c r="H17" s="132"/>
      <c r="I17" s="132"/>
      <c r="J17" s="13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</row>
    <row r="18" customHeight="true" ht="24.75">
      <c r="A18" s="132"/>
      <c r="B18" s="235" t="s">
        <v>102</v>
      </c>
      <c r="C18" s="229"/>
      <c r="D18" s="229"/>
      <c r="E18" s="229" t="s">
        <v>100</v>
      </c>
      <c r="F18" s="224" t="n">
        <v>0.0</v>
      </c>
      <c r="G18" s="132"/>
      <c r="H18" s="132"/>
      <c r="I18" s="132"/>
      <c r="J18" s="13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</row>
    <row r="19" customHeight="true" ht="24.75">
      <c r="A19" s="132"/>
      <c r="B19" s="235" t="s">
        <v>103</v>
      </c>
      <c r="C19" s="229"/>
      <c r="D19" s="229"/>
      <c r="E19" s="229" t="s">
        <v>100</v>
      </c>
      <c r="F19" s="224" t="n">
        <v>0.0</v>
      </c>
      <c r="G19" s="132"/>
      <c r="H19" s="132"/>
      <c r="I19" s="132"/>
      <c r="J19" s="13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</row>
    <row r="20" customHeight="true" ht="24.75">
      <c r="A20" s="132"/>
      <c r="B20" s="221" t="s">
        <v>104</v>
      </c>
      <c r="C20" s="227"/>
      <c r="D20" s="228"/>
      <c r="E20" s="229" t="s">
        <v>97</v>
      </c>
      <c r="F20" s="224" t="n">
        <v>2.0</v>
      </c>
      <c r="G20" s="132"/>
      <c r="H20" s="132"/>
      <c r="I20" s="132"/>
      <c r="J20" s="13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</row>
    <row r="21" customHeight="true" ht="24.75">
      <c r="A21" s="132"/>
      <c r="B21" s="230"/>
      <c r="C21" s="230"/>
      <c r="D21" s="231"/>
      <c r="E21" s="229" t="s">
        <v>105</v>
      </c>
      <c r="F21" s="224" t="n">
        <v>2.0</v>
      </c>
      <c r="G21" s="132"/>
      <c r="H21" s="132"/>
      <c r="I21" s="132"/>
      <c r="J21" s="13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</row>
    <row r="22" customHeight="true" ht="24.75">
      <c r="A22" s="132"/>
      <c r="B22" s="230"/>
      <c r="C22" s="230"/>
      <c r="D22" s="231"/>
      <c r="E22" s="229" t="s">
        <v>106</v>
      </c>
      <c r="F22" s="224" t="n">
        <v>165.0</v>
      </c>
      <c r="G22" s="132"/>
      <c r="H22" s="132"/>
      <c r="I22" s="132"/>
      <c r="J22" s="13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</row>
    <row r="23" customHeight="true" ht="24.75">
      <c r="A23" s="132"/>
      <c r="B23" s="230"/>
      <c r="C23" s="230"/>
      <c r="D23" s="231"/>
      <c r="E23" s="229" t="s">
        <v>107</v>
      </c>
      <c r="F23" s="224" t="n">
        <v>0.0</v>
      </c>
      <c r="G23" s="132"/>
      <c r="H23" s="132"/>
      <c r="I23" s="132"/>
      <c r="J23" s="13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</row>
    <row r="24" customHeight="true" ht="24.75">
      <c r="A24" s="132"/>
      <c r="B24" s="230"/>
      <c r="C24" s="230"/>
      <c r="D24" s="231"/>
      <c r="E24" s="229" t="s">
        <v>99</v>
      </c>
      <c r="F24" s="224" t="n">
        <v>0.0</v>
      </c>
      <c r="G24" s="132"/>
      <c r="H24" s="132"/>
      <c r="I24" s="132"/>
      <c r="J24" s="13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</row>
    <row r="25" customHeight="true" ht="24.75">
      <c r="A25" s="132"/>
      <c r="B25" s="230"/>
      <c r="C25" s="230"/>
      <c r="D25" s="231"/>
      <c r="E25" s="229" t="s">
        <v>100</v>
      </c>
      <c r="F25" s="224" t="n">
        <v>0.0</v>
      </c>
      <c r="G25" s="132"/>
      <c r="H25" s="132"/>
      <c r="I25" s="132"/>
      <c r="J25" s="13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</row>
    <row r="26" customHeight="true" ht="24.75">
      <c r="A26" s="132"/>
      <c r="B26" s="232"/>
      <c r="C26" s="232"/>
      <c r="D26" s="233"/>
      <c r="E26" s="229" t="s">
        <v>108</v>
      </c>
      <c r="F26" s="224" t="n">
        <v>0.0</v>
      </c>
      <c r="G26" s="132"/>
      <c r="H26" s="132"/>
      <c r="I26" s="132"/>
      <c r="J26" s="13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</row>
    <row r="27" customHeight="true" ht="24.75">
      <c r="A27" s="132"/>
      <c r="B27" s="221" t="s">
        <v>109</v>
      </c>
      <c r="C27" s="221"/>
      <c r="D27" s="222"/>
      <c r="E27" s="229" t="s">
        <v>106</v>
      </c>
      <c r="F27" s="224" t="n">
        <v>0.0</v>
      </c>
      <c r="G27" s="132"/>
      <c r="H27" s="132"/>
      <c r="I27" s="132"/>
      <c r="J27" s="13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</row>
    <row r="28" customHeight="true" ht="24.75">
      <c r="A28" s="132"/>
      <c r="B28" s="236"/>
      <c r="C28" s="236"/>
      <c r="D28" s="237"/>
      <c r="E28" s="229" t="s">
        <v>107</v>
      </c>
      <c r="F28" s="224" t="n">
        <v>0.0</v>
      </c>
      <c r="G28" s="132"/>
      <c r="H28" s="132"/>
      <c r="I28" s="132"/>
      <c r="J28" s="13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</row>
    <row r="29" customHeight="true" ht="24.75">
      <c r="A29" s="132"/>
      <c r="B29" s="236"/>
      <c r="C29" s="236"/>
      <c r="D29" s="237"/>
      <c r="E29" s="229" t="s">
        <v>99</v>
      </c>
      <c r="F29" s="224" t="n">
        <v>0.0</v>
      </c>
      <c r="G29" s="132"/>
      <c r="H29" s="132"/>
      <c r="I29" s="132"/>
      <c r="J29" s="13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</row>
    <row r="30" customHeight="true" ht="24.75">
      <c r="A30" s="132"/>
      <c r="B30" s="236"/>
      <c r="C30" s="236"/>
      <c r="D30" s="237"/>
      <c r="E30" s="229" t="s">
        <v>100</v>
      </c>
      <c r="F30" s="224" t="n">
        <v>0.0</v>
      </c>
      <c r="G30" s="132"/>
      <c r="H30" s="132"/>
      <c r="I30" s="132"/>
      <c r="J30" s="13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</row>
    <row r="31" customHeight="true" ht="24.75">
      <c r="A31" s="132"/>
      <c r="B31" s="236"/>
      <c r="C31" s="236"/>
      <c r="D31" s="237"/>
      <c r="E31" s="229" t="s">
        <v>108</v>
      </c>
      <c r="F31" s="224" t="n">
        <v>0.0</v>
      </c>
      <c r="G31" s="132"/>
      <c r="H31" s="132"/>
      <c r="I31" s="132"/>
      <c r="J31" s="13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</row>
    <row r="32" customHeight="true" ht="24.75">
      <c r="A32" s="132"/>
      <c r="B32" s="238" t="s">
        <v>110</v>
      </c>
      <c r="C32" s="239"/>
      <c r="D32" s="239"/>
      <c r="E32" s="240"/>
      <c r="F32" s="241">
        <f>SUM(F8:F31)</f>
      </c>
      <c r="G32" s="132"/>
      <c r="H32" s="132"/>
      <c r="I32" s="132"/>
      <c r="J32" s="13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</row>
    <row r="33" customHeight="true" ht="24.75">
      <c r="A33" s="132"/>
      <c r="B33" s="216"/>
      <c r="C33" s="216"/>
      <c r="D33" s="216"/>
      <c r="E33" s="216"/>
      <c r="F33" s="242"/>
      <c r="G33" s="132"/>
      <c r="H33" s="132"/>
      <c r="I33" s="132"/>
      <c r="J33" s="13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</row>
    <row r="34" customHeight="true" ht="39.75">
      <c r="A34" s="126"/>
      <c r="B34" s="243" t="s">
        <v>111</v>
      </c>
      <c r="C34" s="243"/>
      <c r="D34" s="243"/>
      <c r="E34" s="243"/>
      <c r="F34" s="243"/>
      <c r="G34" s="126"/>
      <c r="H34" s="126"/>
      <c r="I34" s="126"/>
      <c r="J34" s="126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</row>
    <row r="35" customHeight="true" ht="24.75">
      <c r="A35" s="132"/>
      <c r="B35" s="218" t="s">
        <v>90</v>
      </c>
      <c r="C35" s="219"/>
      <c r="D35" s="219"/>
      <c r="E35" s="219" t="s">
        <v>91</v>
      </c>
      <c r="F35" s="220" t="s">
        <v>92</v>
      </c>
      <c r="G35" s="132"/>
      <c r="H35" s="132"/>
      <c r="I35" s="132"/>
      <c r="J35" s="13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</row>
    <row r="36" customHeight="true" ht="24.75">
      <c r="A36" s="132"/>
      <c r="B36" s="221" t="s">
        <v>112</v>
      </c>
      <c r="C36" s="227"/>
      <c r="D36" s="228"/>
      <c r="E36" s="223" t="s">
        <v>94</v>
      </c>
      <c r="F36" s="224" t="n">
        <v>0.0</v>
      </c>
      <c r="G36" s="132"/>
      <c r="H36" s="132"/>
      <c r="I36" s="132"/>
      <c r="J36" s="13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</row>
    <row r="37" customHeight="true" ht="24.75">
      <c r="A37" s="132"/>
      <c r="B37" s="230"/>
      <c r="C37" s="230"/>
      <c r="D37" s="231"/>
      <c r="E37" s="223" t="s">
        <v>95</v>
      </c>
      <c r="F37" s="224" t="n">
        <v>0.0</v>
      </c>
      <c r="G37" s="132"/>
      <c r="H37" s="132"/>
      <c r="I37" s="132"/>
      <c r="J37" s="13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</row>
    <row r="38" customHeight="true" ht="24.75">
      <c r="A38" s="132"/>
      <c r="B38" s="230"/>
      <c r="C38" s="230"/>
      <c r="D38" s="231"/>
      <c r="E38" s="229" t="s">
        <v>97</v>
      </c>
      <c r="F38" s="224" t="n">
        <v>1.0</v>
      </c>
      <c r="G38" s="132"/>
      <c r="H38" s="132"/>
      <c r="I38" s="132"/>
      <c r="J38" s="13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</row>
    <row r="39" customHeight="true" ht="24.75">
      <c r="A39" s="132"/>
      <c r="B39" s="230"/>
      <c r="C39" s="230"/>
      <c r="D39" s="231"/>
      <c r="E39" s="229" t="s">
        <v>98</v>
      </c>
      <c r="F39" s="224" t="n">
        <v>2.0</v>
      </c>
      <c r="G39" s="132"/>
      <c r="H39" s="132"/>
      <c r="I39" s="132"/>
      <c r="J39" s="13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</row>
    <row r="40" customHeight="true" ht="24.75">
      <c r="A40" s="132"/>
      <c r="B40" s="232"/>
      <c r="C40" s="232"/>
      <c r="D40" s="233"/>
      <c r="E40" s="229" t="s">
        <v>99</v>
      </c>
      <c r="F40" s="224" t="n">
        <v>0.0</v>
      </c>
      <c r="G40" s="132"/>
      <c r="H40" s="132"/>
      <c r="I40" s="132"/>
      <c r="J40" s="13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</row>
    <row r="41" customHeight="true" ht="24.75">
      <c r="A41" s="132"/>
      <c r="B41" s="221" t="s">
        <v>113</v>
      </c>
      <c r="C41" s="227"/>
      <c r="D41" s="228"/>
      <c r="E41" s="229" t="s">
        <v>114</v>
      </c>
      <c r="F41" s="224" t="n">
        <v>0.0</v>
      </c>
      <c r="G41" s="132"/>
      <c r="H41" s="132"/>
      <c r="I41" s="132"/>
      <c r="J41" s="13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</row>
    <row r="42" customHeight="true" ht="24.75">
      <c r="A42" s="132"/>
      <c r="B42" s="236"/>
      <c r="C42" s="230"/>
      <c r="D42" s="231"/>
      <c r="E42" s="229" t="s">
        <v>115</v>
      </c>
      <c r="F42" s="224" t="n">
        <v>0.0</v>
      </c>
      <c r="G42" s="132"/>
      <c r="H42" s="132"/>
      <c r="I42" s="132"/>
      <c r="J42" s="13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</row>
    <row r="43" customHeight="true" ht="24.75">
      <c r="A43" s="132"/>
      <c r="B43" s="232"/>
      <c r="C43" s="232"/>
      <c r="D43" s="233"/>
      <c r="E43" s="229" t="s">
        <v>116</v>
      </c>
      <c r="F43" s="224" t="n">
        <v>0.0</v>
      </c>
      <c r="G43" s="132"/>
      <c r="H43" s="132"/>
      <c r="I43" s="132"/>
      <c r="J43" s="13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</row>
    <row r="44" customHeight="true" ht="24.75">
      <c r="A44" s="132"/>
      <c r="B44" s="221" t="s">
        <v>117</v>
      </c>
      <c r="C44" s="227"/>
      <c r="D44" s="228"/>
      <c r="E44" s="229" t="s">
        <v>118</v>
      </c>
      <c r="F44" s="224" t="n">
        <v>1.0</v>
      </c>
      <c r="G44" s="132"/>
      <c r="H44" s="132"/>
      <c r="I44" s="132"/>
      <c r="J44" s="13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</row>
    <row r="45" customHeight="true" ht="24.75">
      <c r="A45" s="132"/>
      <c r="B45" s="236"/>
      <c r="C45" s="230"/>
      <c r="D45" s="231"/>
      <c r="E45" s="229" t="s">
        <v>119</v>
      </c>
      <c r="F45" s="224" t="n">
        <v>1.0</v>
      </c>
      <c r="G45" s="132"/>
      <c r="H45" s="132"/>
      <c r="I45" s="132"/>
      <c r="J45" s="13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</row>
    <row r="46" customHeight="true" ht="24.75">
      <c r="A46" s="132"/>
      <c r="B46" s="232"/>
      <c r="C46" s="232"/>
      <c r="D46" s="233"/>
      <c r="E46" s="229" t="s">
        <v>120</v>
      </c>
      <c r="F46" s="224" t="n">
        <v>0.0</v>
      </c>
      <c r="G46" s="132"/>
      <c r="H46" s="132"/>
      <c r="I46" s="132"/>
      <c r="J46" s="13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</row>
    <row r="47" customHeight="true" ht="24.75">
      <c r="A47" s="132"/>
      <c r="B47" s="221" t="s">
        <v>121</v>
      </c>
      <c r="C47" s="227"/>
      <c r="D47" s="228"/>
      <c r="E47" s="229" t="s">
        <v>122</v>
      </c>
      <c r="F47" s="224" t="n">
        <v>165.0</v>
      </c>
      <c r="G47" s="132"/>
      <c r="H47" s="132"/>
      <c r="I47" s="132"/>
      <c r="J47" s="13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</row>
    <row r="48" customHeight="true" ht="24.75">
      <c r="A48" s="132"/>
      <c r="B48" s="232"/>
      <c r="C48" s="232"/>
      <c r="D48" s="233"/>
      <c r="E48" s="229" t="s">
        <v>123</v>
      </c>
      <c r="F48" s="224" t="n">
        <v>0.0</v>
      </c>
      <c r="G48" s="132"/>
      <c r="H48" s="132"/>
      <c r="I48" s="132"/>
      <c r="J48" s="13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  <c r="HG48" s="172"/>
      <c r="HH48" s="172"/>
      <c r="HI48" s="172"/>
      <c r="HJ48" s="172"/>
      <c r="HK48" s="172"/>
      <c r="HL48" s="172"/>
      <c r="HM48" s="172"/>
      <c r="HN48" s="172"/>
      <c r="HO48" s="172"/>
      <c r="HP48" s="172"/>
      <c r="HQ48" s="172"/>
      <c r="HR48" s="172"/>
      <c r="HS48" s="172"/>
      <c r="HT48" s="172"/>
      <c r="HU48" s="172"/>
      <c r="HV48" s="172"/>
      <c r="HW48" s="172"/>
      <c r="HX48" s="172"/>
      <c r="HY48" s="172"/>
      <c r="HZ48" s="172"/>
    </row>
    <row r="49" customHeight="true" ht="24.75">
      <c r="A49" s="132"/>
      <c r="B49" s="133" t="s">
        <v>124</v>
      </c>
      <c r="C49" s="134"/>
      <c r="D49" s="134"/>
      <c r="E49" s="134"/>
      <c r="F49" s="244">
        <f>SUM(F36:F48)</f>
      </c>
      <c r="G49" s="132"/>
      <c r="H49" s="132"/>
      <c r="I49" s="132"/>
      <c r="J49" s="13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  <c r="HG49" s="172"/>
      <c r="HH49" s="172"/>
      <c r="HI49" s="172"/>
      <c r="HJ49" s="172"/>
      <c r="HK49" s="172"/>
      <c r="HL49" s="172"/>
      <c r="HM49" s="172"/>
      <c r="HN49" s="172"/>
      <c r="HO49" s="172"/>
      <c r="HP49" s="172"/>
      <c r="HQ49" s="172"/>
      <c r="HR49" s="172"/>
      <c r="HS49" s="172"/>
      <c r="HT49" s="172"/>
      <c r="HU49" s="172"/>
      <c r="HV49" s="172"/>
      <c r="HW49" s="172"/>
      <c r="HX49" s="172"/>
      <c r="HY49" s="172"/>
      <c r="HZ49" s="172"/>
    </row>
    <row r="50" customHeight="true" ht="24.75">
      <c r="A50" s="132"/>
      <c r="B50" s="168" t="s">
        <v>125</v>
      </c>
      <c r="C50" s="139"/>
      <c r="D50" s="139"/>
      <c r="E50" s="139"/>
      <c r="F50" s="245">
        <f>F49+F32</f>
      </c>
      <c r="G50" s="132"/>
      <c r="H50" s="132"/>
      <c r="I50" s="132"/>
      <c r="J50" s="13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</row>
    <row r="51" customHeight="true" ht="24.75">
      <c r="A51" s="132"/>
      <c r="B51" s="155" t="s">
        <v>126</v>
      </c>
      <c r="C51" s="132"/>
      <c r="D51" s="132"/>
      <c r="E51" s="132"/>
      <c r="F51" s="132"/>
      <c r="G51" s="132"/>
      <c r="H51" s="132"/>
      <c r="I51" s="132"/>
      <c r="J51" s="13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  <c r="HG51" s="172"/>
      <c r="HH51" s="172"/>
      <c r="HI51" s="172"/>
      <c r="HJ51" s="172"/>
      <c r="HK51" s="172"/>
      <c r="HL51" s="172"/>
      <c r="HM51" s="172"/>
      <c r="HN51" s="172"/>
      <c r="HO51" s="172"/>
      <c r="HP51" s="172"/>
      <c r="HQ51" s="172"/>
      <c r="HR51" s="172"/>
      <c r="HS51" s="172"/>
      <c r="HT51" s="172"/>
      <c r="HU51" s="172"/>
      <c r="HV51" s="172"/>
      <c r="HW51" s="172"/>
      <c r="HX51" s="172"/>
      <c r="HY51" s="172"/>
      <c r="HZ51" s="172"/>
    </row>
    <row r="52" customHeight="true" ht="33.75">
      <c r="A52" s="132"/>
      <c r="B52" s="246" t="s">
        <v>127</v>
      </c>
      <c r="C52" s="246"/>
      <c r="D52" s="246"/>
      <c r="E52" s="246"/>
      <c r="F52" s="246"/>
      <c r="G52" s="132"/>
      <c r="H52" s="132"/>
      <c r="I52" s="132"/>
      <c r="J52" s="13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2"/>
      <c r="GM52" s="172"/>
      <c r="GN52" s="172"/>
      <c r="GO52" s="172"/>
      <c r="GP52" s="172"/>
      <c r="GQ52" s="172"/>
      <c r="GR52" s="172"/>
      <c r="GS52" s="172"/>
      <c r="GT52" s="172"/>
      <c r="GU52" s="172"/>
      <c r="GV52" s="172"/>
      <c r="GW52" s="172"/>
      <c r="GX52" s="172"/>
      <c r="GY52" s="172"/>
      <c r="GZ52" s="172"/>
      <c r="HA52" s="172"/>
      <c r="HB52" s="172"/>
      <c r="HC52" s="172"/>
      <c r="HD52" s="172"/>
      <c r="HE52" s="172"/>
      <c r="HF52" s="172"/>
      <c r="HG52" s="172"/>
      <c r="HH52" s="172"/>
      <c r="HI52" s="172"/>
      <c r="HJ52" s="172"/>
      <c r="HK52" s="172"/>
      <c r="HL52" s="172"/>
      <c r="HM52" s="172"/>
      <c r="HN52" s="172"/>
      <c r="HO52" s="172"/>
      <c r="HP52" s="172"/>
      <c r="HQ52" s="172"/>
      <c r="HR52" s="172"/>
      <c r="HS52" s="172"/>
      <c r="HT52" s="172"/>
      <c r="HU52" s="172"/>
      <c r="HV52" s="172"/>
      <c r="HW52" s="172"/>
      <c r="HX52" s="172"/>
      <c r="HY52" s="172"/>
      <c r="HZ52" s="172"/>
    </row>
    <row r="53" customHeight="true" ht="19.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172"/>
      <c r="FU53" s="172"/>
      <c r="FV53" s="172"/>
      <c r="FW53" s="172"/>
      <c r="FX53" s="172"/>
      <c r="FY53" s="172"/>
      <c r="FZ53" s="172"/>
      <c r="GA53" s="172"/>
      <c r="GB53" s="172"/>
      <c r="GC53" s="172"/>
      <c r="GD53" s="172"/>
      <c r="GE53" s="172"/>
      <c r="GF53" s="172"/>
      <c r="GG53" s="172"/>
      <c r="GH53" s="172"/>
      <c r="GI53" s="172"/>
      <c r="GJ53" s="172"/>
      <c r="GK53" s="172"/>
      <c r="GL53" s="172"/>
      <c r="GM53" s="172"/>
      <c r="GN53" s="172"/>
      <c r="GO53" s="172"/>
      <c r="GP53" s="172"/>
      <c r="GQ53" s="172"/>
      <c r="GR53" s="172"/>
      <c r="GS53" s="172"/>
      <c r="GT53" s="172"/>
      <c r="GU53" s="172"/>
      <c r="GV53" s="172"/>
      <c r="GW53" s="172"/>
      <c r="GX53" s="172"/>
      <c r="GY53" s="172"/>
      <c r="GZ53" s="172"/>
      <c r="HA53" s="172"/>
      <c r="HB53" s="172"/>
      <c r="HC53" s="172"/>
      <c r="HD53" s="172"/>
      <c r="HE53" s="172"/>
      <c r="HF53" s="172"/>
      <c r="HG53" s="172"/>
      <c r="HH53" s="172"/>
      <c r="HI53" s="172"/>
      <c r="HJ53" s="172"/>
      <c r="HK53" s="172"/>
      <c r="HL53" s="172"/>
      <c r="HM53" s="172"/>
      <c r="HN53" s="172"/>
      <c r="HO53" s="172"/>
      <c r="HP53" s="172"/>
      <c r="HQ53" s="172"/>
      <c r="HR53" s="172"/>
      <c r="HS53" s="172"/>
      <c r="HT53" s="172"/>
      <c r="HU53" s="172"/>
      <c r="HV53" s="172"/>
      <c r="HW53" s="172"/>
      <c r="HX53" s="172"/>
      <c r="HY53" s="172"/>
      <c r="HZ53" s="172"/>
    </row>
    <row r="54" customHeight="true" ht="19.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  <c r="FS54" s="172"/>
      <c r="FT54" s="172"/>
      <c r="FU54" s="172"/>
      <c r="FV54" s="172"/>
      <c r="FW54" s="172"/>
      <c r="FX54" s="172"/>
      <c r="FY54" s="172"/>
      <c r="FZ54" s="172"/>
      <c r="GA54" s="172"/>
      <c r="GB54" s="172"/>
      <c r="GC54" s="172"/>
      <c r="GD54" s="172"/>
      <c r="GE54" s="172"/>
      <c r="GF54" s="172"/>
      <c r="GG54" s="172"/>
      <c r="GH54" s="172"/>
      <c r="GI54" s="172"/>
      <c r="GJ54" s="172"/>
      <c r="GK54" s="172"/>
      <c r="GL54" s="172"/>
      <c r="GM54" s="172"/>
      <c r="GN54" s="172"/>
      <c r="GO54" s="172"/>
      <c r="GP54" s="172"/>
      <c r="GQ54" s="172"/>
      <c r="GR54" s="172"/>
      <c r="GS54" s="172"/>
      <c r="GT54" s="172"/>
      <c r="GU54" s="172"/>
      <c r="GV54" s="172"/>
      <c r="GW54" s="172"/>
      <c r="GX54" s="172"/>
      <c r="GY54" s="172"/>
      <c r="GZ54" s="172"/>
      <c r="HA54" s="172"/>
      <c r="HB54" s="172"/>
      <c r="HC54" s="172"/>
      <c r="HD54" s="172"/>
      <c r="HE54" s="172"/>
      <c r="HF54" s="172"/>
      <c r="HG54" s="172"/>
      <c r="HH54" s="172"/>
      <c r="HI54" s="172"/>
      <c r="HJ54" s="172"/>
      <c r="HK54" s="172"/>
      <c r="HL54" s="172"/>
      <c r="HM54" s="172"/>
      <c r="HN54" s="172"/>
      <c r="HO54" s="172"/>
      <c r="HP54" s="172"/>
      <c r="HQ54" s="172"/>
      <c r="HR54" s="172"/>
      <c r="HS54" s="172"/>
      <c r="HT54" s="172"/>
      <c r="HU54" s="172"/>
      <c r="HV54" s="172"/>
      <c r="HW54" s="172"/>
      <c r="HX54" s="172"/>
      <c r="HY54" s="172"/>
      <c r="HZ54" s="172"/>
    </row>
    <row r="55" customHeight="true" ht="19.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72"/>
      <c r="FE55" s="172"/>
      <c r="FF55" s="172"/>
      <c r="FG55" s="172"/>
      <c r="FH55" s="172"/>
      <c r="FI55" s="172"/>
      <c r="FJ55" s="172"/>
      <c r="FK55" s="172"/>
      <c r="FL55" s="172"/>
      <c r="FM55" s="172"/>
      <c r="FN55" s="172"/>
      <c r="FO55" s="172"/>
      <c r="FP55" s="172"/>
      <c r="FQ55" s="172"/>
      <c r="FR55" s="172"/>
      <c r="FS55" s="172"/>
      <c r="FT55" s="172"/>
      <c r="FU55" s="172"/>
      <c r="FV55" s="172"/>
      <c r="FW55" s="172"/>
      <c r="FX55" s="172"/>
      <c r="FY55" s="172"/>
      <c r="FZ55" s="172"/>
      <c r="GA55" s="172"/>
      <c r="GB55" s="172"/>
      <c r="GC55" s="172"/>
      <c r="GD55" s="172"/>
      <c r="GE55" s="172"/>
      <c r="GF55" s="172"/>
      <c r="GG55" s="172"/>
      <c r="GH55" s="172"/>
      <c r="GI55" s="172"/>
      <c r="GJ55" s="172"/>
      <c r="GK55" s="172"/>
      <c r="GL55" s="172"/>
      <c r="GM55" s="172"/>
      <c r="GN55" s="172"/>
      <c r="GO55" s="172"/>
      <c r="GP55" s="172"/>
      <c r="GQ55" s="172"/>
      <c r="GR55" s="172"/>
      <c r="GS55" s="172"/>
      <c r="GT55" s="172"/>
      <c r="GU55" s="172"/>
      <c r="GV55" s="172"/>
      <c r="GW55" s="172"/>
      <c r="GX55" s="172"/>
      <c r="GY55" s="172"/>
      <c r="GZ55" s="172"/>
      <c r="HA55" s="172"/>
      <c r="HB55" s="172"/>
      <c r="HC55" s="172"/>
      <c r="HD55" s="172"/>
      <c r="HE55" s="172"/>
      <c r="HF55" s="172"/>
      <c r="HG55" s="172"/>
      <c r="HH55" s="172"/>
      <c r="HI55" s="172"/>
      <c r="HJ55" s="172"/>
      <c r="HK55" s="172"/>
      <c r="HL55" s="172"/>
      <c r="HM55" s="172"/>
      <c r="HN55" s="172"/>
      <c r="HO55" s="172"/>
      <c r="HP55" s="172"/>
      <c r="HQ55" s="172"/>
      <c r="HR55" s="172"/>
      <c r="HS55" s="172"/>
      <c r="HT55" s="172"/>
      <c r="HU55" s="172"/>
      <c r="HV55" s="172"/>
      <c r="HW55" s="172"/>
      <c r="HX55" s="172"/>
      <c r="HY55" s="172"/>
      <c r="HZ55" s="172"/>
    </row>
  </sheetData>
  <mergeCells>
    <mergeCell ref="B32:E32"/>
    <mergeCell ref="B34:F34"/>
    <mergeCell ref="B35:D35"/>
    <mergeCell ref="B5:F5"/>
    <mergeCell ref="B7:D7"/>
    <mergeCell ref="B8:D9"/>
    <mergeCell ref="B10:D13"/>
    <mergeCell ref="B14:D17"/>
    <mergeCell ref="B18:D18"/>
    <mergeCell ref="B19:D19"/>
    <mergeCell ref="B20:D26"/>
    <mergeCell ref="B27:D31"/>
    <mergeCell ref="B52:F52"/>
    <mergeCell ref="B36:D40"/>
    <mergeCell ref="B41:D43"/>
    <mergeCell ref="B44:D46"/>
    <mergeCell ref="B47:D48"/>
    <mergeCell ref="B49:E49"/>
    <mergeCell ref="B50:E50"/>
  </mergeCells>
  <dataValidations count="1">
    <dataValidation type="whole" operator="greaterThanOrEqual" sqref="F35:F47" allowBlank="true" errorStyle="stop" errorTitle="" error="" showErrorMessage="true" promptTitle="" prompt="" showInputMessage="true">
      <formula1>0</formula1>
    </dataValidation>
  </dataValidations>
  <printOptions horizontalCentered="true" verticalCentered="false" gridLines="false" headings="false"/>
  <pageMargins bottom="0.5905511811023623" footer="0.1968503937007874" header="0.1968503937007874" left="0.3937007874015748" right="0.3937007874015748" top="0.7874015748031497"/>
  <pageSetup errors="displayed" fitToHeight="0" fitToWidth="0" orientation="portrait" useFirstPageNumber="false" firstPageNumber="0" paperSize="9" cellComments="none" scale="55"/>
  <headerFooter alignWithMargins="true" scaleWithDoc="tru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9.5" baseColWidth="10"/>
  <cols>
    <col min="1" max="1" style="132" customWidth="true" width="2.5703125" hidden="false"/>
    <col min="2" max="2" style="132" customWidth="true" width="40.71484375" hidden="false"/>
    <col min="3" max="3" style="132" customWidth="true" width="35.71484375" hidden="false"/>
    <col min="4" max="4" style="132" customWidth="true" width="20.71484375" hidden="false"/>
    <col min="5" max="5" style="132" customWidth="true" width="20.71484375" hidden="false"/>
    <col min="6" max="6" style="132" customWidth="true" width="20.71484375" hidden="false"/>
    <col min="7" max="7" style="132" customWidth="true" width="20.71484375" hidden="false"/>
    <col min="8" max="8" style="132" customWidth="true" width="20.71484375" hidden="false"/>
    <col min="9" max="9" style="132" customWidth="true" width="20.71484375" hidden="false"/>
    <col min="10" max="10" style="132" customWidth="true" width="20.71484375" hidden="false"/>
    <col min="11" max="11" style="132" customWidth="true" width="10.71484375" hidden="false"/>
    <col min="12" max="12" style="132" customWidth="true" width="10.71484375" hidden="false"/>
    <col min="13" max="13" style="132" customWidth="true" width="10.71484375" hidden="false"/>
    <col min="14" max="14" style="132" customWidth="true" width="10.71484375" hidden="false"/>
    <col min="15" max="15" style="132" customWidth="true" width="10.71484375" hidden="false"/>
    <col min="16" max="16384" style="132" customWidth="true" width="10.71484375" hidden="false"/>
  </cols>
  <sheetData>
    <row r="1" customHeight="true" ht="49.5" s="248" customFormat="true">
      <c r="A1" s="249"/>
      <c r="B1" s="250" t="s">
        <v>1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customHeight="true" ht="30.0" s="126" customFormat="true">
      <c r="A2" s="251"/>
      <c r="B2" s="251" t="s">
        <v>2</v>
      </c>
      <c r="C2" s="252" t="s">
        <v>3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customHeight="true" ht="30.0" s="126" customFormat="true">
      <c r="A3" s="251"/>
      <c r="B3" s="251" t="s">
        <v>4</v>
      </c>
      <c r="C3" s="253" t="s">
        <v>5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</row>
    <row r="4" customHeight="true" ht="30.0" s="126" customFormat="true">
      <c r="A4" s="251"/>
      <c r="B4" s="251" t="s">
        <v>6</v>
      </c>
      <c r="C4" s="254" t="s">
        <v>7</v>
      </c>
      <c r="D4" s="255" t="s">
        <v>128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</row>
    <row r="5" customHeight="true" ht="39.75" s="189" customFormat="true">
      <c r="A5" s="256"/>
      <c r="B5" s="257" t="s">
        <v>8</v>
      </c>
      <c r="C5" s="257"/>
      <c r="D5" s="257"/>
      <c r="E5" s="257"/>
      <c r="F5" s="257"/>
      <c r="G5" s="257"/>
      <c r="H5" s="257"/>
      <c r="I5" s="257"/>
      <c r="J5" s="257"/>
      <c r="K5" s="256"/>
      <c r="L5" s="256"/>
      <c r="M5" s="256"/>
      <c r="N5" s="256"/>
      <c r="O5" s="256"/>
    </row>
    <row r="6" customHeight="true" ht="19.5" s="126" customFormat="true">
      <c r="A6" s="251"/>
      <c r="B6" s="258"/>
      <c r="C6" s="258"/>
      <c r="D6" s="258"/>
      <c r="E6" s="258"/>
      <c r="F6" s="258"/>
      <c r="G6" s="258"/>
      <c r="H6" s="258"/>
      <c r="I6" s="258"/>
      <c r="J6" s="258"/>
      <c r="K6" s="251"/>
      <c r="L6" s="251"/>
      <c r="M6" s="251"/>
      <c r="N6" s="251"/>
      <c r="O6" s="251"/>
    </row>
    <row r="7" customHeight="true" ht="39.75" s="126" customFormat="true">
      <c r="A7" s="251"/>
      <c r="B7" s="252" t="s">
        <v>129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</row>
    <row r="8" customHeight="true" ht="39.75">
      <c r="A8" s="259"/>
      <c r="B8" s="260" t="s">
        <v>130</v>
      </c>
      <c r="C8" s="261"/>
      <c r="D8" s="261" t="s">
        <v>92</v>
      </c>
      <c r="E8" s="261"/>
      <c r="F8" s="261"/>
      <c r="G8" s="261"/>
      <c r="H8" s="261"/>
      <c r="I8" s="261"/>
      <c r="J8" s="262"/>
      <c r="K8" s="259"/>
      <c r="L8" s="259"/>
      <c r="M8" s="259"/>
      <c r="N8" s="259"/>
      <c r="O8" s="259"/>
    </row>
    <row r="9" customHeight="true" ht="30.0">
      <c r="A9" s="259"/>
      <c r="B9" s="263" t="s">
        <v>131</v>
      </c>
      <c r="C9" s="264" t="s">
        <v>132</v>
      </c>
      <c r="D9" s="264" t="s">
        <v>133</v>
      </c>
      <c r="E9" s="264" t="s">
        <v>134</v>
      </c>
      <c r="F9" s="264" t="s">
        <v>135</v>
      </c>
      <c r="G9" s="264" t="s">
        <v>136</v>
      </c>
      <c r="H9" s="264" t="s">
        <v>137</v>
      </c>
      <c r="I9" s="264"/>
      <c r="J9" s="265"/>
      <c r="K9" s="259"/>
      <c r="L9" s="259"/>
      <c r="M9" s="259"/>
      <c r="N9" s="259"/>
      <c r="O9" s="259"/>
    </row>
    <row r="10" customHeight="true" ht="30.0">
      <c r="A10" s="259"/>
      <c r="B10" s="266"/>
      <c r="C10" s="267"/>
      <c r="D10" s="267"/>
      <c r="E10" s="267"/>
      <c r="F10" s="267"/>
      <c r="G10" s="267"/>
      <c r="H10" s="267" t="s">
        <v>138</v>
      </c>
      <c r="I10" s="267" t="s">
        <v>139</v>
      </c>
      <c r="J10" s="268" t="s">
        <v>15</v>
      </c>
      <c r="K10" s="259"/>
      <c r="L10" s="259"/>
      <c r="M10" s="259"/>
      <c r="N10" s="259"/>
      <c r="O10" s="259"/>
    </row>
    <row r="11" customHeight="true" ht="34.5">
      <c r="A11" s="259"/>
      <c r="B11" s="269" t="s">
        <v>140</v>
      </c>
      <c r="C11" s="269" t="s">
        <v>5</v>
      </c>
      <c r="D11" s="270" t="n">
        <v>822.0</v>
      </c>
      <c r="E11" s="271" t="n">
        <v>131.0</v>
      </c>
      <c r="F11" s="272" t="n">
        <v>42.0</v>
      </c>
      <c r="G11" s="273" t="n">
        <v>0.0</v>
      </c>
      <c r="H11" s="274" t="n">
        <v>966.0</v>
      </c>
      <c r="I11" s="275" t="n">
        <v>1023.0</v>
      </c>
      <c r="J11" s="276">
        <f>H11+I11</f>
      </c>
      <c r="K11" s="259"/>
      <c r="L11" s="259"/>
      <c r="M11" s="259"/>
      <c r="N11" s="259"/>
      <c r="O11" s="259"/>
    </row>
    <row r="12" customHeight="true" ht="34.5">
      <c r="A12" s="259"/>
      <c r="B12" s="277" t="s">
        <v>15</v>
      </c>
      <c r="C12" s="278"/>
      <c r="D12" s="279">
        <f>SUM(D11:D11)</f>
      </c>
      <c r="E12" s="279">
        <f>SUM(E11:E11)</f>
      </c>
      <c r="F12" s="279">
        <f>SUM(F11:F11)</f>
      </c>
      <c r="G12" s="279">
        <f>SUM(G11:G11)</f>
      </c>
      <c r="H12" s="279">
        <f>SUM(H11:H11)</f>
      </c>
      <c r="I12" s="279">
        <f>SUM(I11:I11)</f>
      </c>
      <c r="J12" s="280">
        <f>SUM(J11:J11)</f>
      </c>
      <c r="K12" s="259"/>
      <c r="L12" s="259"/>
      <c r="M12" s="259"/>
      <c r="N12" s="259"/>
      <c r="O12" s="259"/>
    </row>
    <row r="13" customHeight="true" ht="30.0">
      <c r="A13" s="259"/>
      <c r="B13" s="281"/>
      <c r="C13" s="281"/>
      <c r="D13" s="281"/>
      <c r="E13" s="281"/>
      <c r="F13" s="281"/>
      <c r="G13" s="281"/>
      <c r="H13" s="281"/>
      <c r="I13" s="281"/>
      <c r="J13" s="281"/>
      <c r="K13" s="259"/>
      <c r="L13" s="259"/>
      <c r="M13" s="259"/>
      <c r="N13" s="259"/>
      <c r="O13" s="259"/>
    </row>
    <row r="14" customHeight="true" ht="30.0">
      <c r="A14" s="259"/>
      <c r="B14" s="282" t="s">
        <v>141</v>
      </c>
      <c r="C14" s="282"/>
      <c r="D14" s="282"/>
      <c r="E14" s="282"/>
      <c r="F14" s="282"/>
      <c r="G14" s="282"/>
      <c r="H14" s="282"/>
      <c r="I14" s="282"/>
      <c r="J14" s="282"/>
      <c r="K14" s="259"/>
      <c r="L14" s="259"/>
      <c r="M14" s="259"/>
      <c r="N14" s="259"/>
      <c r="O14" s="259"/>
    </row>
    <row r="15" customHeight="true" ht="39.75">
      <c r="A15" s="259"/>
      <c r="B15" s="283" t="s">
        <v>142</v>
      </c>
      <c r="C15" s="284"/>
      <c r="D15" s="278" t="s">
        <v>143</v>
      </c>
      <c r="E15" s="284" t="s">
        <v>144</v>
      </c>
      <c r="F15" s="284"/>
      <c r="G15" s="284"/>
      <c r="H15" s="284"/>
      <c r="I15" s="284"/>
      <c r="J15" s="285"/>
      <c r="K15" s="259"/>
      <c r="L15" s="259"/>
      <c r="M15" s="259"/>
      <c r="N15" s="259"/>
      <c r="O15" s="259"/>
    </row>
    <row r="16" customHeight="true" ht="34.5">
      <c r="A16" s="259"/>
      <c r="B16" s="286" t="s">
        <v>145</v>
      </c>
      <c r="C16" s="287"/>
      <c r="D16" s="288" t="n">
        <v>1393.1</v>
      </c>
      <c r="E16" s="289"/>
      <c r="F16" s="290" t="s">
        <v>146</v>
      </c>
      <c r="G16" s="290"/>
      <c r="H16" s="290"/>
      <c r="I16" s="290"/>
      <c r="J16" s="290"/>
      <c r="K16" s="259"/>
      <c r="L16" s="259"/>
      <c r="M16" s="259"/>
      <c r="N16" s="259"/>
      <c r="O16" s="259"/>
    </row>
    <row r="17" customHeight="true" ht="34.5">
      <c r="A17" s="259"/>
      <c r="B17" s="286" t="s">
        <v>147</v>
      </c>
      <c r="C17" s="287"/>
      <c r="D17" s="288" t="n">
        <v>1178.82</v>
      </c>
      <c r="E17" s="289"/>
      <c r="F17" s="290" t="s">
        <v>148</v>
      </c>
      <c r="G17" s="290"/>
      <c r="H17" s="290"/>
      <c r="I17" s="290"/>
      <c r="J17" s="290"/>
      <c r="K17" s="259"/>
      <c r="L17" s="259"/>
      <c r="M17" s="259"/>
      <c r="N17" s="259"/>
      <c r="O17" s="259"/>
    </row>
    <row r="18" customHeight="true" ht="34.5">
      <c r="A18" s="259"/>
      <c r="B18" s="286" t="s">
        <v>149</v>
      </c>
      <c r="C18" s="287"/>
      <c r="D18" s="288"/>
      <c r="E18" s="289"/>
      <c r="F18" s="290" t="s">
        <v>150</v>
      </c>
      <c r="G18" s="290"/>
      <c r="H18" s="290"/>
      <c r="I18" s="290"/>
      <c r="J18" s="290"/>
      <c r="K18" s="259"/>
      <c r="L18" s="259"/>
      <c r="M18" s="259"/>
      <c r="N18" s="259"/>
      <c r="O18" s="259"/>
    </row>
    <row r="19" customHeight="true" ht="34.5">
      <c r="A19" s="259"/>
      <c r="B19" s="286" t="s">
        <v>151</v>
      </c>
      <c r="C19" s="287"/>
      <c r="D19" s="288" t="s">
        <v>152</v>
      </c>
      <c r="E19" s="289"/>
      <c r="F19" s="290" t="s">
        <v>153</v>
      </c>
      <c r="G19" s="290"/>
      <c r="H19" s="290"/>
      <c r="I19" s="290"/>
      <c r="J19" s="290"/>
      <c r="K19" s="259"/>
      <c r="L19" s="259"/>
      <c r="M19" s="259"/>
      <c r="N19" s="259"/>
      <c r="O19" s="259"/>
    </row>
    <row r="20" customHeight="true" ht="34.5">
      <c r="A20" s="259"/>
      <c r="B20" s="286" t="s">
        <v>154</v>
      </c>
      <c r="C20" s="287"/>
      <c r="D20" s="288" t="n">
        <v>643.44</v>
      </c>
      <c r="E20" s="289"/>
      <c r="F20" s="290" t="s">
        <v>150</v>
      </c>
      <c r="G20" s="290"/>
      <c r="H20" s="290"/>
      <c r="I20" s="290"/>
      <c r="J20" s="290"/>
      <c r="K20" s="259"/>
      <c r="L20" s="259"/>
      <c r="M20" s="259"/>
      <c r="N20" s="259"/>
      <c r="O20" s="259"/>
    </row>
    <row r="21" customHeight="true" ht="19.5">
      <c r="A21" s="259"/>
      <c r="B21" s="291" t="s">
        <v>66</v>
      </c>
      <c r="C21" s="292"/>
      <c r="D21" s="292"/>
      <c r="E21" s="293"/>
      <c r="F21" s="293"/>
      <c r="G21" s="293"/>
      <c r="H21" s="293"/>
      <c r="I21" s="293"/>
      <c r="J21" s="293"/>
      <c r="K21" s="259"/>
      <c r="L21" s="259"/>
      <c r="M21" s="259"/>
      <c r="N21" s="259"/>
      <c r="O21" s="259"/>
    </row>
    <row r="22" customHeight="true" ht="33.75">
      <c r="A22" s="259"/>
      <c r="B22" s="294" t="s">
        <v>155</v>
      </c>
      <c r="C22" s="294"/>
      <c r="D22" s="294"/>
      <c r="E22" s="294"/>
      <c r="F22" s="294"/>
      <c r="G22" s="294"/>
      <c r="H22" s="294"/>
      <c r="I22" s="294"/>
      <c r="J22" s="294"/>
      <c r="K22" s="259"/>
      <c r="L22" s="259"/>
      <c r="M22" s="259"/>
      <c r="N22" s="259"/>
      <c r="O22" s="259"/>
    </row>
    <row r="23" customHeight="true" ht="19.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</row>
    <row r="24" customHeight="true" ht="19.5">
      <c r="A24" s="259"/>
      <c r="B24" s="259"/>
      <c r="C24" s="259"/>
      <c r="D24" s="259"/>
      <c r="E24" s="259"/>
      <c r="F24" s="259"/>
      <c r="G24" s="259"/>
      <c r="H24" s="295"/>
      <c r="I24" s="259"/>
      <c r="J24" s="259"/>
      <c r="K24" s="259"/>
      <c r="L24" s="259"/>
      <c r="M24" s="259"/>
      <c r="N24" s="259"/>
      <c r="O24" s="259"/>
    </row>
    <row r="25" customHeight="true" ht="19.5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</row>
  </sheetData>
  <mergeCells>
    <mergeCell ref="B5:J5"/>
    <mergeCell ref="B18:C18"/>
    <mergeCell ref="B12:C12"/>
    <mergeCell ref="B13:J13"/>
    <mergeCell ref="B14:J14"/>
    <mergeCell ref="B8:C8"/>
    <mergeCell ref="B9:B10"/>
    <mergeCell ref="C9:C10"/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</mergeCells>
  <dataValidations count="1">
    <dataValidation type="whole" operator="greaterThanOrEqual" sqref="D11:F11 H11:I11" allowBlank="true" errorStyle="stop" errorTitle="" error="" showErrorMessage="true" promptTitle="" prompt="" showInputMessage="true">
      <formula1>0</formula1>
    </dataValidation>
  </dataValidations>
  <printOptions horizontalCentered="true" verticalCentered="false" gridLines="false" headings="false"/>
  <pageMargins bottom="0.5905511811023623" footer="0.1968503937007874" header="0.1968503937007874" left="0.5905511811023623" right="0.5905511811023623" top="0.5905511811023623"/>
  <pageSetup errors="displayed" fitToHeight="0" fitToWidth="0" orientation="landscape" useFirstPageNumber="false" firstPageNumber="0" paperSize="9" cellComments="none" scale="61"/>
  <headerFooter alignWithMargins="true" scaleWithDoc="tru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2025-01-08T19:46:30Z</dcterms:created>
  <dc:creator>Apache POI</dc:creator>
</coreProperties>
</file>